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 квартал КСП\"/>
    </mc:Choice>
  </mc:AlternateContent>
  <bookViews>
    <workbookView xWindow="0" yWindow="0" windowWidth="24000" windowHeight="9600" activeTab="1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K20" i="3" l="1"/>
  <c r="K21" i="3"/>
  <c r="K22" i="3"/>
  <c r="K23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6" i="3"/>
  <c r="K87" i="3"/>
  <c r="K88" i="3"/>
  <c r="K89" i="3"/>
  <c r="K90" i="3"/>
  <c r="K91" i="3"/>
  <c r="K92" i="3"/>
  <c r="K19" i="3" l="1"/>
  <c r="K93" i="3"/>
  <c r="K94" i="3"/>
  <c r="K95" i="3"/>
  <c r="K11" i="3"/>
  <c r="I25" i="2" l="1"/>
  <c r="I26" i="2"/>
  <c r="I27" i="2"/>
  <c r="I28" i="2"/>
  <c r="I29" i="2"/>
  <c r="I30" i="2"/>
  <c r="I31" i="2"/>
  <c r="I32" i="2"/>
  <c r="I33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73" i="2"/>
  <c r="I74" i="2"/>
  <c r="I75" i="2"/>
  <c r="I76" i="2"/>
  <c r="I77" i="2"/>
  <c r="I78" i="2"/>
  <c r="I79" i="2"/>
  <c r="I80" i="2"/>
  <c r="I81" i="2"/>
  <c r="I82" i="2"/>
  <c r="I83" i="2"/>
  <c r="I84" i="2"/>
  <c r="I23" i="2"/>
</calcChain>
</file>

<file path=xl/sharedStrings.xml><?xml version="1.0" encoding="utf-8"?>
<sst xmlns="http://schemas.openxmlformats.org/spreadsheetml/2006/main" count="1109" uniqueCount="317">
  <si>
    <t>ОТЧЕТ  ОБ  ИСПОЛНЕНИИ БЮДЖЕТА</t>
  </si>
  <si>
    <t xml:space="preserve">ГЛАВНОГО РАСПОРЯДИТЕЛЯ, РАСПОРЯДИТЕЛЯ, ПОЛУЧАТЕЛЯ БЮДЖЕТНЫХ СРЕДСТВ, 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</si>
  <si>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</si>
  <si>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                                    </t>
  </si>
  <si>
    <t>КОДЫ</t>
  </si>
  <si>
    <t xml:space="preserve">  Форма по ОКУД</t>
  </si>
  <si>
    <t>0503127</t>
  </si>
  <si>
    <t>на  1 июля 2024 г.</t>
  </si>
  <si>
    <t xml:space="preserve">                   Дата</t>
  </si>
  <si>
    <t xml:space="preserve">       Код субъекта бюджетной отчетности</t>
  </si>
  <si>
    <t xml:space="preserve">Главный распорядитель, распорядитель, получатель бюджетных средств, 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</si>
  <si>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</si>
  <si>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</si>
  <si>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             по ОКПО</t>
  </si>
  <si>
    <t>04118135</t>
  </si>
  <si>
    <t xml:space="preserve">финансирования дефицита бюджета </t>
  </si>
  <si>
    <t>Администрация Дубровского района</t>
  </si>
  <si>
    <t xml:space="preserve">        Глава по БК</t>
  </si>
  <si>
    <t>921</t>
  </si>
  <si>
    <t xml:space="preserve">Наименование бюджета </t>
  </si>
  <si>
    <t>Бюджет городских и сельских поселений</t>
  </si>
  <si>
    <t xml:space="preserve">           по ОКТМО</t>
  </si>
  <si>
    <t>Периодичность:  месячная, квартальная, годовая</t>
  </si>
  <si>
    <t xml:space="preserve">Единица измерения:  руб. </t>
  </si>
  <si>
    <t xml:space="preserve">             по ОКЕИ</t>
  </si>
  <si>
    <t>383</t>
  </si>
  <si>
    <t>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</si>
  <si>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</si>
  <si>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</si>
  <si>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</si>
  <si>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</si>
  <si>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</si>
  <si>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</si>
  <si>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</si>
  <si>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</si>
  <si>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</si>
  <si>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</si>
  <si>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</si>
  <si>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</si>
  <si>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</si>
  <si>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</si>
  <si>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</si>
  <si>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</si>
  <si>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</si>
  <si>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</si>
  <si>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</si>
  <si>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</si>
  <si>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</si>
  <si>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</si>
  <si>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</si>
  <si>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</si>
  <si>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</si>
  <si>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</si>
  <si>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</si>
  <si>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</si>
  <si>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</si>
  <si>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</si>
  <si>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</si>
  <si>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</si>
  <si>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</si>
  <si>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</si>
  <si>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</si>
  <si>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</si>
  <si>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</si>
  <si>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</si>
  <si>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</si>
  <si>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</si>
  <si>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</si>
  <si>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</si>
  <si>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</si>
  <si>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18210102130010000110</t>
  </si>
  <si>
    <t>18210102130011000110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</si>
  <si>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</si>
  <si>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</si>
  <si>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</si>
  <si>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>18210302000010000110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</si>
  <si>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</si>
  <si>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</si>
  <si>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</si>
  <si>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</si>
  <si>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</si>
  <si>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</si>
  <si>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</si>
  <si>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</si>
  <si>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</si>
  <si>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</si>
  <si>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</si>
  <si>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</si>
  <si>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</si>
  <si>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</si>
  <si>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</si>
  <si>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</si>
  <si>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</si>
  <si>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</si>
  <si>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</si>
  <si>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</si>
  <si>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</si>
  <si>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</si>
  <si>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</si>
  <si>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</si>
  <si>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18210503010013000110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</si>
  <si>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</si>
  <si>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</si>
  <si>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</si>
  <si>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</si>
  <si>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</si>
  <si>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</si>
  <si>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</si>
  <si>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18210601030131000110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</si>
  <si>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</si>
  <si>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</si>
  <si>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</si>
  <si>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</si>
  <si>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городских поселений</t>
  </si>
  <si>
    <t>18210606033130000110</t>
  </si>
  <si>
    <t>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</si>
  <si>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18210606033131000110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</si>
  <si>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</si>
  <si>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</si>
  <si>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городских поселений</t>
  </si>
  <si>
    <t>18210606043130000110</t>
  </si>
  <si>
    <t>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</si>
  <si>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>18210606043131000110</t>
  </si>
  <si>
    <t>90410000000000000000</t>
  </si>
  <si>
    <t>ДОХОДЫ ОТ ИСПОЛЬЗОВАНИЯ ИМУЩЕСТВА, НАХОДЯЩЕГОСЯ В ГОСУДАРСТВЕННОЙ И МУНИЦИПАЛЬНОЙ СОБСТВЕННОСТИ</t>
  </si>
  <si>
    <t>90411100000000000000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</si>
  <si>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</si>
  <si>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90411105000000000120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</si>
  <si>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</si>
  <si>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90411105010000000120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</si>
  <si>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</si>
  <si>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90411105013130000120</t>
  </si>
  <si>
    <t>ДОХОДЫ ОТ ПРОДАЖИ МАТЕРИАЛЬНЫХ И НЕМАТЕРИАЛЬНЫХ АКТИВОВ</t>
  </si>
  <si>
    <t>90411400000000000000</t>
  </si>
  <si>
    <t>Доходы от продажи земельных участков, находящихся в государственной и муниципальной собственности</t>
  </si>
  <si>
    <t>90411406000000000430</t>
  </si>
  <si>
    <t>Доходы от продажи земельных участков, государственная собственность на которые не разграничена</t>
  </si>
  <si>
    <t>90411406010000000430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</si>
  <si>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</si>
  <si>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90411406013130000430</t>
  </si>
  <si>
    <t>92020000000000000000</t>
  </si>
  <si>
    <t>БЕЗВОЗМЕЗДНЫЕ ПОСТУПЛЕНИЯ ОТ ДРУГИХ БЮДЖЕТОВ БЮДЖЕТНОЙ СИСТЕМЫ РОССИЙСКОЙ ФЕДЕРАЦИИ</t>
  </si>
  <si>
    <t>92020200000000000000</t>
  </si>
  <si>
    <t>Субсидии бюджетам бюджетной системы Российской Федерации (межбюджетные субсидии)</t>
  </si>
  <si>
    <t>92020220000000000150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</si>
  <si>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</si>
  <si>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92020220216000000150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</si>
  <si>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</si>
  <si>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92020220216130000150</t>
  </si>
  <si>
    <t>Субсидии бюджетам на реализацию программ формирования современной городской среды</t>
  </si>
  <si>
    <t>92020225555000000150</t>
  </si>
  <si>
    <t>Субсидии бюджетам городских поселений на реализацию программ формирования современной городской среды</t>
  </si>
  <si>
    <t>92020225555130000150</t>
  </si>
  <si>
    <t>Прочие субсидии</t>
  </si>
  <si>
    <t>92020229999000000150</t>
  </si>
  <si>
    <t>Прочие субсидии бюджетам городских поселений</t>
  </si>
  <si>
    <t>92020229999130000150</t>
  </si>
  <si>
    <t>ПРОЧИЕ БЕЗВОЗМЕЗДНЫЕ ПОСТУПЛЕНИЯ</t>
  </si>
  <si>
    <t>92020700000000000000</t>
  </si>
  <si>
    <t>Прочие безвозмездные поступления в бюджеты городских поселений</t>
  </si>
  <si>
    <t>92020705000130000150</t>
  </si>
  <si>
    <t>92020705030130000150</t>
  </si>
  <si>
    <t xml:space="preserve">                          2. Расходы бюджета</t>
  </si>
  <si>
    <t xml:space="preserve">        Форма 0503127  с.2</t>
  </si>
  <si>
    <t>Код расхода по бюджетной классификации</t>
  </si>
  <si>
    <t>Лимиты бюджетных обязательств</t>
  </si>
  <si>
    <t xml:space="preserve">         Исполнено</t>
  </si>
  <si>
    <t>Неисполненные  назначения</t>
  </si>
  <si>
    <t>по ассигнованиям</t>
  </si>
  <si>
    <t>по лимитам бюджетных обязательств</t>
  </si>
  <si>
    <t>10</t>
  </si>
  <si>
    <t>11</t>
  </si>
  <si>
    <t xml:space="preserve">Расходы бюджета - всего </t>
  </si>
  <si>
    <t>x</t>
  </si>
  <si>
    <t>200</t>
  </si>
  <si>
    <t>92101060140084200000</t>
  </si>
  <si>
    <t>Межбюджетные трансферты</t>
  </si>
  <si>
    <t>92101060140084200500</t>
  </si>
  <si>
    <t>Иные межбюджетные трансферты</t>
  </si>
  <si>
    <t>92101060140084200540</t>
  </si>
  <si>
    <t>92101060140084400000</t>
  </si>
  <si>
    <t>92101060140084400500</t>
  </si>
  <si>
    <t>92101060140084400540</t>
  </si>
  <si>
    <t>92101130140081930000</t>
  </si>
  <si>
    <t>Закупка товаров, работ и услуг для обеспечения государственных (муниципальных) нужд</t>
  </si>
  <si>
    <t>92101130140081930200</t>
  </si>
  <si>
    <t>Иные закупки товаров, работ и услуг для обеспечения государственных (муниципальных) нужд</t>
  </si>
  <si>
    <t>92101130140081930240</t>
  </si>
  <si>
    <t>Прочая закупка товаров, работ и услуг</t>
  </si>
  <si>
    <t>92101130140081930244</t>
  </si>
  <si>
    <t>Закупка энергетических ресурсов</t>
  </si>
  <si>
    <t>92101130140081930247</t>
  </si>
  <si>
    <t>92101130140084220000</t>
  </si>
  <si>
    <t>92101130140084220500</t>
  </si>
  <si>
    <t>92101130140084220540</t>
  </si>
  <si>
    <t>92104090140081660000</t>
  </si>
  <si>
    <t>92104090140081660200</t>
  </si>
  <si>
    <t>92104090140081660240</t>
  </si>
  <si>
    <t>Закупка товаров, работ и услуг в целях капитального ремонта государственного (муниципального) имущества</t>
  </si>
  <si>
    <t>92104090140081660243</t>
  </si>
  <si>
    <t>92104090140081660244</t>
  </si>
  <si>
    <t>921040901400S6170000</t>
  </si>
  <si>
    <t>921040901400S6170200</t>
  </si>
  <si>
    <t>921040901400S6170240</t>
  </si>
  <si>
    <t>921040901400S6170244</t>
  </si>
  <si>
    <t>92105010140081830000</t>
  </si>
  <si>
    <t>92105010140081830200</t>
  </si>
  <si>
    <t>92105010140081830240</t>
  </si>
  <si>
    <t>92105010140081830244</t>
  </si>
  <si>
    <t>92105010140081840000</t>
  </si>
  <si>
    <t>92105010140081840200</t>
  </si>
  <si>
    <t>92105010140081840240</t>
  </si>
  <si>
    <t>92105010140081840244</t>
  </si>
  <si>
    <t>92105020140081740000</t>
  </si>
  <si>
    <t>92105020140081740200</t>
  </si>
  <si>
    <t>92105020140081740240</t>
  </si>
  <si>
    <t>92105020140081740243</t>
  </si>
  <si>
    <t>92105020140081740244</t>
  </si>
  <si>
    <t>92105020140081810000</t>
  </si>
  <si>
    <t>Иные бюджетные ассигнования</t>
  </si>
  <si>
    <t>92105020140081810800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</si>
  <si>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</si>
  <si>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92105020140081810810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</si>
  <si>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</si>
  <si>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92105020140081810811</t>
  </si>
  <si>
    <t>92105030140081690000</t>
  </si>
  <si>
    <t>92105030140081690200</t>
  </si>
  <si>
    <t>92105030140081690240</t>
  </si>
  <si>
    <t>92105030140081690244</t>
  </si>
  <si>
    <t>92105030140081690247</t>
  </si>
  <si>
    <t>92105030140081700000</t>
  </si>
  <si>
    <t>92105030140081700200</t>
  </si>
  <si>
    <t>92105030140081700240</t>
  </si>
  <si>
    <t>92105030140081700244</t>
  </si>
  <si>
    <t>92105030140081710000</t>
  </si>
  <si>
    <t>92105030140081710200</t>
  </si>
  <si>
    <t>92105030140081710240</t>
  </si>
  <si>
    <t>92105030140081710244</t>
  </si>
  <si>
    <t>92105030140081730000</t>
  </si>
  <si>
    <t>92105030140081730200</t>
  </si>
  <si>
    <t>92105030140081730240</t>
  </si>
  <si>
    <t>92105030140081730244</t>
  </si>
  <si>
    <t>92105030140081730800</t>
  </si>
  <si>
    <t>Исполнение судебных актов</t>
  </si>
  <si>
    <t>92105030140081730830</t>
  </si>
  <si>
    <t>Исполнение судебных актов Российской Федерации и мировых соглашений по возмещению причиненного вреда</t>
  </si>
  <si>
    <t>92105030140081730831</t>
  </si>
  <si>
    <t>Уплата налогов, сборов и иных платежей</t>
  </si>
  <si>
    <t>92105030140081730850</t>
  </si>
  <si>
    <t>Уплата налога на имущество организаций и земельного налога</t>
  </si>
  <si>
    <t>92105030140081730851</t>
  </si>
  <si>
    <t>9210503021F255550000</t>
  </si>
  <si>
    <t>9210503021F255550200</t>
  </si>
  <si>
    <t>9210503021F255550240</t>
  </si>
  <si>
    <t>9210503021F255550244</t>
  </si>
  <si>
    <t>921050501400S3480000</t>
  </si>
  <si>
    <t>921050501400S3480200</t>
  </si>
  <si>
    <t>921050501400S3480240</t>
  </si>
  <si>
    <t>921050501400S3480244</t>
  </si>
  <si>
    <t>92107070140084280000</t>
  </si>
  <si>
    <t>92107070140084280500</t>
  </si>
  <si>
    <t>92107070140084280540</t>
  </si>
  <si>
    <t>92108010140084260000</t>
  </si>
  <si>
    <t>92108010140084260500</t>
  </si>
  <si>
    <t>92108010140084260540</t>
  </si>
  <si>
    <t>92110010140082450000</t>
  </si>
  <si>
    <t>Социальное обеспечение и иные выплаты населению</t>
  </si>
  <si>
    <t>92110010140082450300</t>
  </si>
  <si>
    <t>Публичные нормативные социальные выплаты гражданам</t>
  </si>
  <si>
    <t>92110010140082450310</t>
  </si>
  <si>
    <t>Иные пенсии, социальные доплаты к пенсиям</t>
  </si>
  <si>
    <t>92110010140082450312</t>
  </si>
  <si>
    <t>92111020140084290000</t>
  </si>
  <si>
    <t>92111020140084290500</t>
  </si>
  <si>
    <t>92111020140084290540</t>
  </si>
  <si>
    <t>Результат исполнения бюджета                 (дефицит / профицит)</t>
  </si>
  <si>
    <t>3. Источники финансирования дефицита бюджета</t>
  </si>
  <si>
    <t xml:space="preserve">        Форма 0503127  с.3</t>
  </si>
  <si>
    <t>Наименование показателя</t>
  </si>
  <si>
    <t>Код источника финансирования по бюджетной классификации</t>
  </si>
  <si>
    <t>через
банковские
счета</t>
  </si>
  <si>
    <t>некассовые
операции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</si>
  <si>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</si>
  <si>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</si>
  <si>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</si>
  <si>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</si>
  <si>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</si>
  <si>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</si>
  <si>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</si>
  <si>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расчетам (стр.810 + 820)</t>
  </si>
  <si>
    <t>800</t>
  </si>
  <si>
    <t>Изменение остатков по расчетам с органами, организующими исполнение бюджета       (стр.811 + 812)</t>
  </si>
  <si>
    <t>810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</si>
  <si>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</si>
  <si>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</si>
  <si>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</si>
  <si>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</si>
  <si>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</si>
  <si>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</si>
  <si>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 xml:space="preserve"> </t>
  </si>
  <si>
    <t xml:space="preserve">увеличение остатков по внутренним расчетам </t>
  </si>
  <si>
    <t>821</t>
  </si>
  <si>
    <t xml:space="preserve">уменьшение остатков по внутренним расчетам </t>
  </si>
  <si>
    <t>822</t>
  </si>
  <si>
    <t>Руководитель</t>
  </si>
  <si>
    <t>Шевелев И. А.</t>
  </si>
  <si>
    <t>Руководитель финансово-</t>
  </si>
  <si>
    <t xml:space="preserve"> (подпись)</t>
  </si>
  <si>
    <t>(расшифровка подписи)</t>
  </si>
  <si>
    <t xml:space="preserve">экономической службы                     </t>
  </si>
  <si>
    <t xml:space="preserve">                  </t>
  </si>
  <si>
    <t xml:space="preserve">Главный бухгалтер </t>
  </si>
  <si>
    <t xml:space="preserve">                                                          </t>
  </si>
  <si>
    <t>Руководитель                               
централизованной бухгалтерии</t>
  </si>
  <si>
    <t/>
  </si>
  <si>
    <t>"01" июля 2024 г.</t>
  </si>
  <si>
    <t>Зобова О.И.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</si>
</sst>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21" x14ac:knownFonts="1">
    <font>
      <sz val="11"/>
      <name val="Calibri"/>
      <family val="2"/>
      <scheme val="minor"/>
    </font>
    <font>
      <sz val="11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69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/>
    <xf numFmtId="0" fontId="5" fillId="0" borderId="1">
      <alignment horizontal="center"/>
    </xf>
    <xf numFmtId="0" fontId="4" fillId="0" borderId="2"/>
    <xf numFmtId="0" fontId="3" fillId="0" borderId="1"/>
    <xf numFmtId="49" fontId="6" fillId="0" borderId="3"/>
    <xf numFmtId="0" fontId="5" fillId="0" borderId="4">
      <alignment horizontal="center"/>
    </xf>
    <xf numFmtId="0" fontId="7" fillId="0" borderId="1"/>
    <xf numFmtId="49" fontId="5" fillId="0" borderId="5">
      <alignment horizontal="right"/>
    </xf>
    <xf numFmtId="49" fontId="5" fillId="0" borderId="6">
      <alignment horizontal="center"/>
    </xf>
    <xf numFmtId="0" fontId="5" fillId="0" borderId="1"/>
    <xf numFmtId="0" fontId="5" fillId="0" borderId="5">
      <alignment horizontal="right"/>
    </xf>
    <xf numFmtId="164" fontId="5" fillId="0" borderId="7">
      <alignment horizontal="center"/>
    </xf>
    <xf numFmtId="0" fontId="5" fillId="0" borderId="1">
      <alignment horizontal="left"/>
    </xf>
    <xf numFmtId="49" fontId="5" fillId="0" borderId="1"/>
    <xf numFmtId="49" fontId="5" fillId="0" borderId="8"/>
    <xf numFmtId="49" fontId="5" fillId="0" borderId="9"/>
    <xf numFmtId="49" fontId="5" fillId="0" borderId="7">
      <alignment horizontal="center"/>
    </xf>
    <xf numFmtId="0" fontId="8" fillId="0" borderId="1">
      <alignment horizontal="left" wrapText="1"/>
    </xf>
    <xf numFmtId="49" fontId="5" fillId="0" borderId="7"/>
    <xf numFmtId="49" fontId="5" fillId="0" borderId="10">
      <alignment horizontal="center"/>
    </xf>
    <xf numFmtId="0" fontId="9" fillId="0" borderId="2">
      <alignment horizontal="center"/>
    </xf>
    <xf numFmtId="0" fontId="5" fillId="0" borderId="11">
      <alignment horizontal="center" vertical="top" wrapText="1"/>
    </xf>
    <xf numFmtId="49" fontId="5" fillId="0" borderId="11">
      <alignment horizontal="center" vertical="top" wrapText="1"/>
    </xf>
    <xf numFmtId="0" fontId="5" fillId="0" borderId="12">
      <alignment horizontal="center" vertical="center"/>
    </xf>
    <xf numFmtId="0" fontId="5" fillId="0" borderId="4">
      <alignment horizontal="center" vertical="center"/>
    </xf>
    <xf numFmtId="49" fontId="5" fillId="0" borderId="4">
      <alignment horizontal="center" vertical="center"/>
    </xf>
    <xf numFmtId="0" fontId="5" fillId="0" borderId="13">
      <alignment horizontal="left" wrapText="1"/>
    </xf>
    <xf numFmtId="49" fontId="5" fillId="0" borderId="14">
      <alignment horizontal="center" wrapText="1"/>
    </xf>
    <xf numFmtId="49" fontId="5" fillId="0" borderId="15">
      <alignment horizontal="center" vertical="center"/>
    </xf>
    <xf numFmtId="4" fontId="5" fillId="0" borderId="15">
      <alignment horizontal="right" vertical="center" shrinkToFit="1"/>
    </xf>
    <xf numFmtId="4" fontId="5" fillId="0" borderId="16">
      <alignment horizontal="right" vertical="center" shrinkToFit="1"/>
    </xf>
    <xf numFmtId="0" fontId="5" fillId="0" borderId="17">
      <alignment horizontal="left" wrapText="1"/>
    </xf>
    <xf numFmtId="49" fontId="5" fillId="0" borderId="18">
      <alignment horizontal="center" wrapText="1"/>
    </xf>
    <xf numFmtId="49" fontId="5" fillId="0" borderId="11">
      <alignment horizontal="center" wrapText="1"/>
    </xf>
    <xf numFmtId="49" fontId="5" fillId="0" borderId="11">
      <alignment horizontal="center" vertical="center"/>
    </xf>
    <xf numFmtId="165" fontId="5" fillId="0" borderId="11">
      <alignment horizontal="right" vertical="center" shrinkToFit="1"/>
    </xf>
    <xf numFmtId="49" fontId="5" fillId="0" borderId="19">
      <alignment horizontal="center" vertical="center"/>
    </xf>
    <xf numFmtId="0" fontId="5" fillId="0" borderId="20">
      <alignment horizontal="left" wrapText="1"/>
    </xf>
    <xf numFmtId="49" fontId="5" fillId="0" borderId="21">
      <alignment horizontal="center" shrinkToFit="1"/>
    </xf>
    <xf numFmtId="49" fontId="5" fillId="0" borderId="22">
      <alignment horizontal="center"/>
    </xf>
    <xf numFmtId="4" fontId="5" fillId="0" borderId="22">
      <alignment horizontal="right" shrinkToFit="1"/>
    </xf>
    <xf numFmtId="4" fontId="5" fillId="0" borderId="23">
      <alignment horizontal="right" shrinkToFit="1"/>
    </xf>
    <xf numFmtId="0" fontId="10" fillId="0" borderId="1">
      <alignment horizontal="center"/>
    </xf>
    <xf numFmtId="49" fontId="11" fillId="0" borderId="1">
      <alignment horizontal="right"/>
    </xf>
    <xf numFmtId="0" fontId="12" fillId="0" borderId="2"/>
    <xf numFmtId="0" fontId="11" fillId="0" borderId="12">
      <alignment horizontal="center" vertical="top" wrapText="1"/>
    </xf>
    <xf numFmtId="0" fontId="11" fillId="0" borderId="11">
      <alignment horizontal="center" vertical="top" wrapText="1"/>
    </xf>
    <xf numFmtId="49" fontId="11" fillId="0" borderId="11">
      <alignment horizontal="center" vertical="top" wrapText="1"/>
    </xf>
    <xf numFmtId="0" fontId="11" fillId="0" borderId="12">
      <alignment horizontal="center" vertical="center"/>
    </xf>
    <xf numFmtId="0" fontId="11" fillId="0" borderId="4">
      <alignment horizontal="center" vertical="center"/>
    </xf>
    <xf numFmtId="49" fontId="11" fillId="0" borderId="4">
      <alignment horizontal="center" vertical="center"/>
    </xf>
    <xf numFmtId="0" fontId="11" fillId="0" borderId="13">
      <alignment horizontal="left" wrapText="1"/>
    </xf>
    <xf numFmtId="0" fontId="11" fillId="0" borderId="14">
      <alignment horizontal="center" vertical="center" shrinkToFit="1"/>
    </xf>
    <xf numFmtId="49" fontId="11" fillId="0" borderId="15">
      <alignment horizontal="center" vertical="center"/>
    </xf>
    <xf numFmtId="4" fontId="11" fillId="0" borderId="15">
      <alignment horizontal="right" shrinkToFit="1"/>
    </xf>
    <xf numFmtId="4" fontId="11" fillId="0" borderId="16">
      <alignment horizontal="right" shrinkToFit="1"/>
    </xf>
    <xf numFmtId="0" fontId="11" fillId="0" borderId="24">
      <alignment horizontal="left" wrapText="1"/>
    </xf>
    <xf numFmtId="0" fontId="11" fillId="0" borderId="25">
      <alignment horizontal="center" vertical="center" shrinkToFit="1"/>
    </xf>
    <xf numFmtId="49" fontId="11" fillId="0" borderId="26">
      <alignment horizontal="center" vertical="center"/>
    </xf>
    <xf numFmtId="165" fontId="11" fillId="0" borderId="26">
      <alignment horizontal="right" vertical="center" shrinkToFit="1"/>
    </xf>
    <xf numFmtId="165" fontId="11" fillId="0" borderId="27">
      <alignment horizontal="right" vertical="center" shrinkToFit="1"/>
    </xf>
    <xf numFmtId="0" fontId="11" fillId="0" borderId="20">
      <alignment horizontal="left" wrapText="1" indent="2"/>
    </xf>
    <xf numFmtId="49" fontId="11" fillId="0" borderId="21">
      <alignment horizontal="center" shrinkToFit="1"/>
    </xf>
    <xf numFmtId="49" fontId="11" fillId="0" borderId="22">
      <alignment horizontal="center"/>
    </xf>
    <xf numFmtId="4" fontId="11" fillId="0" borderId="22">
      <alignment horizontal="right" shrinkToFit="1"/>
    </xf>
    <xf numFmtId="4" fontId="11" fillId="0" borderId="23">
      <alignment horizontal="right" shrinkToFit="1"/>
    </xf>
    <xf numFmtId="0" fontId="12" fillId="0" borderId="28"/>
    <xf numFmtId="0" fontId="12" fillId="0" borderId="29"/>
    <xf numFmtId="0" fontId="11" fillId="0" borderId="30">
      <alignment horizontal="left" wrapText="1"/>
    </xf>
    <xf numFmtId="0" fontId="11" fillId="0" borderId="31">
      <alignment horizontal="center" vertical="center" shrinkToFit="1"/>
    </xf>
    <xf numFmtId="49" fontId="11" fillId="0" borderId="32">
      <alignment horizontal="center"/>
    </xf>
    <xf numFmtId="2" fontId="11" fillId="0" borderId="32">
      <alignment horizontal="center" shrinkToFit="1"/>
    </xf>
    <xf numFmtId="4" fontId="11" fillId="0" borderId="32">
      <alignment horizontal="right" shrinkToFit="1"/>
    </xf>
    <xf numFmtId="2" fontId="11" fillId="0" borderId="33">
      <alignment horizontal="center" shrinkToFit="1"/>
    </xf>
    <xf numFmtId="0" fontId="2" fillId="0" borderId="34"/>
    <xf numFmtId="0" fontId="2" fillId="0" borderId="35"/>
    <xf numFmtId="0" fontId="10" fillId="0" borderId="1"/>
    <xf numFmtId="0" fontId="13" fillId="0" borderId="2">
      <alignment horizontal="left" wrapText="1"/>
    </xf>
    <xf numFmtId="0" fontId="13" fillId="0" borderId="2">
      <alignment horizontal="center" vertical="center"/>
    </xf>
    <xf numFmtId="0" fontId="13" fillId="0" borderId="2">
      <alignment horizontal="left"/>
    </xf>
    <xf numFmtId="49" fontId="13" fillId="0" borderId="2"/>
    <xf numFmtId="0" fontId="13" fillId="0" borderId="2"/>
    <xf numFmtId="0" fontId="13" fillId="0" borderId="12">
      <alignment horizontal="center" vertical="top" wrapText="1"/>
    </xf>
    <xf numFmtId="49" fontId="13" fillId="0" borderId="11">
      <alignment horizontal="center" vertical="top" wrapText="1"/>
    </xf>
    <xf numFmtId="0" fontId="13" fillId="0" borderId="11">
      <alignment horizontal="center" vertical="top" wrapText="1"/>
    </xf>
    <xf numFmtId="0" fontId="13" fillId="0" borderId="11">
      <alignment horizontal="center" vertical="top"/>
    </xf>
    <xf numFmtId="0" fontId="11" fillId="0" borderId="11">
      <alignment horizontal="center"/>
    </xf>
    <xf numFmtId="0" fontId="11" fillId="0" borderId="4">
      <alignment horizontal="center"/>
    </xf>
    <xf numFmtId="0" fontId="11" fillId="0" borderId="8">
      <alignment horizontal="left" wrapText="1"/>
    </xf>
    <xf numFmtId="0" fontId="11" fillId="0" borderId="21">
      <alignment horizontal="center" vertical="center" shrinkToFit="1"/>
    </xf>
    <xf numFmtId="49" fontId="11" fillId="0" borderId="22">
      <alignment horizontal="center" vertical="center"/>
    </xf>
    <xf numFmtId="4" fontId="11" fillId="0" borderId="22">
      <alignment horizontal="right" vertical="center" shrinkToFit="1"/>
    </xf>
    <xf numFmtId="4" fontId="11" fillId="0" borderId="23">
      <alignment horizontal="right" vertical="center" shrinkToFit="1"/>
    </xf>
    <xf numFmtId="0" fontId="11" fillId="0" borderId="36">
      <alignment horizontal="left" wrapText="1" indent="1"/>
    </xf>
    <xf numFmtId="0" fontId="12" fillId="0" borderId="26"/>
    <xf numFmtId="0" fontId="12" fillId="0" borderId="27"/>
    <xf numFmtId="0" fontId="11" fillId="0" borderId="18">
      <alignment horizontal="center" vertical="center" shrinkToFit="1"/>
    </xf>
    <xf numFmtId="49" fontId="11" fillId="0" borderId="11">
      <alignment horizontal="center" vertical="center"/>
    </xf>
    <xf numFmtId="165" fontId="11" fillId="0" borderId="11">
      <alignment horizontal="right" vertical="center" shrinkToFit="1"/>
    </xf>
    <xf numFmtId="165" fontId="11" fillId="0" borderId="19">
      <alignment horizontal="right" vertical="center" shrinkToFit="1"/>
    </xf>
    <xf numFmtId="0" fontId="11" fillId="0" borderId="37">
      <alignment horizontal="left" wrapText="1" indent="1"/>
    </xf>
    <xf numFmtId="4" fontId="11" fillId="0" borderId="11">
      <alignment horizontal="right" vertical="center" shrinkToFit="1"/>
    </xf>
    <xf numFmtId="4" fontId="11" fillId="0" borderId="19">
      <alignment horizontal="right" vertical="center" shrinkToFit="1"/>
    </xf>
    <xf numFmtId="0" fontId="11" fillId="0" borderId="38">
      <alignment horizontal="left" wrapText="1"/>
    </xf>
    <xf numFmtId="165" fontId="11" fillId="0" borderId="11">
      <alignment horizontal="center" vertical="center" shrinkToFit="1"/>
    </xf>
    <xf numFmtId="0" fontId="5" fillId="0" borderId="7">
      <alignment wrapText="1"/>
    </xf>
    <xf numFmtId="3" fontId="11" fillId="0" borderId="19">
      <alignment horizontal="center" vertical="center" shrinkToFit="1"/>
    </xf>
    <xf numFmtId="0" fontId="11" fillId="0" borderId="9">
      <alignment horizontal="left" wrapText="1"/>
    </xf>
    <xf numFmtId="49" fontId="11" fillId="0" borderId="39">
      <alignment horizontal="center" wrapText="1"/>
    </xf>
    <xf numFmtId="49" fontId="11" fillId="0" borderId="4">
      <alignment horizontal="center"/>
    </xf>
    <xf numFmtId="4" fontId="11" fillId="0" borderId="4">
      <alignment horizontal="right" shrinkToFit="1"/>
    </xf>
    <xf numFmtId="49" fontId="11" fillId="0" borderId="40">
      <alignment horizontal="center"/>
    </xf>
    <xf numFmtId="49" fontId="11" fillId="0" borderId="14">
      <alignment horizontal="center" wrapText="1"/>
    </xf>
    <xf numFmtId="49" fontId="11" fillId="0" borderId="15">
      <alignment horizontal="center"/>
    </xf>
    <xf numFmtId="4" fontId="11" fillId="0" borderId="15">
      <alignment horizontal="center"/>
    </xf>
    <xf numFmtId="4" fontId="11" fillId="0" borderId="16">
      <alignment horizontal="center"/>
    </xf>
    <xf numFmtId="0" fontId="11" fillId="0" borderId="8">
      <alignment horizontal="left" wrapText="1" indent="1"/>
    </xf>
    <xf numFmtId="49" fontId="11" fillId="0" borderId="25">
      <alignment horizontal="center" wrapText="1"/>
    </xf>
    <xf numFmtId="49" fontId="11" fillId="0" borderId="26">
      <alignment horizontal="center"/>
    </xf>
    <xf numFmtId="4" fontId="11" fillId="0" borderId="26">
      <alignment horizontal="center"/>
    </xf>
    <xf numFmtId="4" fontId="11" fillId="0" borderId="27">
      <alignment horizontal="center"/>
    </xf>
    <xf numFmtId="49" fontId="11" fillId="0" borderId="21">
      <alignment horizontal="center" wrapText="1"/>
    </xf>
    <xf numFmtId="4" fontId="11" fillId="0" borderId="22">
      <alignment horizontal="center"/>
    </xf>
    <xf numFmtId="4" fontId="11" fillId="0" borderId="22">
      <alignment horizontal="right"/>
    </xf>
    <xf numFmtId="4" fontId="11" fillId="0" borderId="23">
      <alignment horizontal="center"/>
    </xf>
    <xf numFmtId="4" fontId="11" fillId="0" borderId="4">
      <alignment horizontal="center"/>
    </xf>
    <xf numFmtId="4" fontId="11" fillId="0" borderId="11">
      <alignment horizontal="right" shrinkToFit="1"/>
    </xf>
    <xf numFmtId="4" fontId="11" fillId="0" borderId="40">
      <alignment horizontal="center"/>
    </xf>
    <xf numFmtId="0" fontId="14" fillId="0" borderId="34">
      <alignment horizontal="left"/>
    </xf>
    <xf numFmtId="0" fontId="14" fillId="0" borderId="35"/>
    <xf numFmtId="0" fontId="5" fillId="0" borderId="1">
      <alignment horizontal="left" wrapText="1"/>
    </xf>
    <xf numFmtId="0" fontId="14" fillId="0" borderId="2">
      <alignment horizontal="left" wrapText="1"/>
    </xf>
    <xf numFmtId="0" fontId="14" fillId="0" borderId="1"/>
    <xf numFmtId="0" fontId="14" fillId="0" borderId="2">
      <alignment horizontal="center" wrapText="1"/>
    </xf>
    <xf numFmtId="0" fontId="5" fillId="0" borderId="2">
      <alignment horizontal="left"/>
    </xf>
    <xf numFmtId="0" fontId="14" fillId="0" borderId="1">
      <alignment horizontal="center"/>
    </xf>
    <xf numFmtId="0" fontId="15" fillId="0" borderId="1"/>
    <xf numFmtId="0" fontId="16" fillId="0" borderId="1">
      <alignment horizontal="left" vertical="top"/>
    </xf>
    <xf numFmtId="0" fontId="16" fillId="0" borderId="1">
      <alignment horizontal="center" vertical="top"/>
    </xf>
    <xf numFmtId="0" fontId="16" fillId="0" borderId="34">
      <alignment horizontal="center" vertical="top"/>
    </xf>
    <xf numFmtId="0" fontId="5" fillId="0" borderId="1">
      <alignment horizontal="left" vertical="top" wrapText="1"/>
    </xf>
    <xf numFmtId="0" fontId="14" fillId="0" borderId="1">
      <alignment horizontal="center" wrapText="1"/>
    </xf>
    <xf numFmtId="0" fontId="14" fillId="0" borderId="1">
      <alignment horizontal="left"/>
    </xf>
    <xf numFmtId="49" fontId="14" fillId="0" borderId="1"/>
    <xf numFmtId="49" fontId="14" fillId="0" borderId="1">
      <alignment horizontal="left"/>
    </xf>
    <xf numFmtId="49" fontId="14" fillId="0" borderId="1">
      <alignment horizontal="center"/>
    </xf>
    <xf numFmtId="0" fontId="16" fillId="0" borderId="1">
      <alignment horizontal="left"/>
    </xf>
    <xf numFmtId="0" fontId="16" fillId="0" borderId="34">
      <alignment horizontal="center"/>
    </xf>
    <xf numFmtId="0" fontId="14" fillId="0" borderId="1">
      <alignment horizontal="left" wrapText="1"/>
    </xf>
    <xf numFmtId="0" fontId="14" fillId="0" borderId="2">
      <alignment horizontal="center"/>
    </xf>
    <xf numFmtId="0" fontId="13" fillId="0" borderId="1">
      <alignment horizontal="left" wrapText="1"/>
    </xf>
    <xf numFmtId="0" fontId="17" fillId="0" borderId="1">
      <alignment horizontal="center"/>
    </xf>
    <xf numFmtId="0" fontId="13" fillId="0" borderId="1"/>
    <xf numFmtId="0" fontId="13" fillId="0" borderId="11">
      <alignment horizontal="left" wrapText="1"/>
    </xf>
    <xf numFmtId="0" fontId="13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8" fillId="0" borderId="1"/>
    <xf numFmtId="0" fontId="18" fillId="0" borderId="1"/>
    <xf numFmtId="0" fontId="19" fillId="2" borderId="1"/>
    <xf numFmtId="0" fontId="18" fillId="0" borderId="1"/>
    <xf numFmtId="0" fontId="11" fillId="0" borderId="38">
      <alignment horizontal="left" wrapText="1" indent="1"/>
    </xf>
    <xf numFmtId="0" fontId="14" fillId="0" borderId="2">
      <alignment horizontal="left"/>
    </xf>
    <xf numFmtId="0" fontId="13" fillId="0" borderId="11">
      <alignment horizontal="left"/>
    </xf>
  </cellStyleXfs>
  <cellXfs count="19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4" fillId="0" borderId="1" xfId="4" applyNumberFormat="1" applyProtection="1"/>
    <xf numFmtId="0" fontId="5" fillId="0" borderId="1" xfId="5" applyNumberFormat="1" applyProtection="1">
      <alignment horizontal="center"/>
    </xf>
    <xf numFmtId="0" fontId="4" fillId="0" borderId="2" xfId="6" applyNumberFormat="1" applyProtection="1"/>
    <xf numFmtId="49" fontId="6" fillId="0" borderId="3" xfId="8" applyNumberFormat="1" applyProtection="1"/>
    <xf numFmtId="0" fontId="5" fillId="0" borderId="4" xfId="9" applyNumberFormat="1" applyProtection="1">
      <alignment horizontal="center"/>
    </xf>
    <xf numFmtId="0" fontId="7" fillId="0" borderId="1" xfId="10" applyNumberFormat="1" applyProtection="1"/>
    <xf numFmtId="49" fontId="5" fillId="0" borderId="5" xfId="11" applyNumberFormat="1" applyProtection="1">
      <alignment horizontal="right"/>
    </xf>
    <xf numFmtId="49" fontId="5" fillId="0" borderId="6" xfId="12" applyNumberFormat="1" applyProtection="1">
      <alignment horizontal="center"/>
    </xf>
    <xf numFmtId="0" fontId="5" fillId="0" borderId="1" xfId="13" applyNumberFormat="1" applyProtection="1"/>
    <xf numFmtId="0" fontId="5" fillId="0" borderId="5" xfId="14" applyNumberFormat="1" applyProtection="1">
      <alignment horizontal="right"/>
    </xf>
    <xf numFmtId="164" fontId="5" fillId="0" borderId="7" xfId="15" applyNumberFormat="1" applyProtection="1">
      <alignment horizontal="center"/>
    </xf>
    <xf numFmtId="0" fontId="5" fillId="0" borderId="1" xfId="16" applyNumberFormat="1" applyProtection="1">
      <alignment horizontal="left"/>
    </xf>
    <xf numFmtId="49" fontId="5" fillId="0" borderId="1" xfId="17" applyNumberFormat="1" applyProtection="1"/>
    <xf numFmtId="49" fontId="5" fillId="0" borderId="8" xfId="18" applyNumberFormat="1" applyProtection="1"/>
    <xf numFmtId="49" fontId="5" fillId="0" borderId="9" xfId="19" applyNumberFormat="1" applyProtection="1"/>
    <xf numFmtId="49" fontId="5" fillId="0" borderId="7" xfId="20" applyNumberFormat="1" applyProtection="1">
      <alignment horizontal="center"/>
    </xf>
    <xf numFmtId="49" fontId="5" fillId="0" borderId="7" xfId="22" applyNumberFormat="1" applyProtection="1"/>
    <xf numFmtId="49" fontId="5" fillId="0" borderId="10" xfId="23" applyNumberFormat="1" applyProtection="1">
      <alignment horizontal="center"/>
    </xf>
    <xf numFmtId="0" fontId="5" fillId="0" borderId="12" xfId="27" applyNumberFormat="1" applyProtection="1">
      <alignment horizontal="center" vertical="center"/>
    </xf>
    <xf numFmtId="0" fontId="5" fillId="0" borderId="4" xfId="28" applyNumberFormat="1" applyProtection="1">
      <alignment horizontal="center" vertical="center"/>
    </xf>
    <xf numFmtId="49" fontId="5" fillId="0" borderId="4" xfId="29" applyNumberFormat="1" applyProtection="1">
      <alignment horizontal="center" vertical="center"/>
    </xf>
    <xf numFmtId="0" fontId="5" fillId="0" borderId="13" xfId="30" applyNumberFormat="1" applyProtection="1">
      <alignment horizontal="left" wrapText="1"/>
    </xf>
    <xf numFmtId="49" fontId="5" fillId="0" borderId="14" xfId="31" applyNumberFormat="1" applyProtection="1">
      <alignment horizontal="center" wrapText="1"/>
    </xf>
    <xf numFmtId="49" fontId="5" fillId="0" borderId="15" xfId="32" applyNumberFormat="1" applyProtection="1">
      <alignment horizontal="center" vertical="center"/>
    </xf>
    <xf numFmtId="4" fontId="5" fillId="0" borderId="15" xfId="33" applyNumberFormat="1" applyProtection="1">
      <alignment horizontal="right" vertical="center" shrinkToFit="1"/>
    </xf>
    <xf numFmtId="0" fontId="5" fillId="0" borderId="17" xfId="35" applyNumberFormat="1" applyProtection="1">
      <alignment horizontal="left" wrapText="1"/>
    </xf>
    <xf numFmtId="49" fontId="5" fillId="0" borderId="18" xfId="36" applyNumberFormat="1" applyProtection="1">
      <alignment horizontal="center" wrapText="1"/>
    </xf>
    <xf numFmtId="49" fontId="5" fillId="0" borderId="11" xfId="37" applyNumberFormat="1" applyProtection="1">
      <alignment horizontal="center" wrapText="1"/>
    </xf>
    <xf numFmtId="49" fontId="5" fillId="0" borderId="11" xfId="38" applyNumberFormat="1" applyProtection="1">
      <alignment horizontal="center" vertical="center"/>
    </xf>
    <xf numFmtId="165" fontId="5" fillId="0" borderId="11" xfId="39" applyNumberFormat="1" applyProtection="1">
      <alignment horizontal="right" vertical="center" shrinkToFit="1"/>
    </xf>
    <xf numFmtId="0" fontId="5" fillId="0" borderId="20" xfId="41" applyNumberFormat="1" applyProtection="1">
      <alignment horizontal="left" wrapText="1"/>
    </xf>
    <xf numFmtId="49" fontId="5" fillId="0" borderId="21" xfId="42" applyNumberFormat="1" applyProtection="1">
      <alignment horizontal="center" shrinkToFit="1"/>
    </xf>
    <xf numFmtId="49" fontId="5" fillId="0" borderId="22" xfId="43" applyNumberFormat="1" applyProtection="1">
      <alignment horizontal="center"/>
    </xf>
    <xf numFmtId="4" fontId="5" fillId="0" borderId="22" xfId="44" applyNumberFormat="1" applyProtection="1">
      <alignment horizontal="right" shrinkToFit="1"/>
    </xf>
    <xf numFmtId="49" fontId="11" fillId="0" borderId="1" xfId="47" applyNumberFormat="1" applyProtection="1">
      <alignment horizontal="right"/>
    </xf>
    <xf numFmtId="0" fontId="12" fillId="0" borderId="2" xfId="48" applyNumberFormat="1" applyProtection="1"/>
    <xf numFmtId="0" fontId="11" fillId="0" borderId="12" xfId="52" applyNumberFormat="1" applyProtection="1">
      <alignment horizontal="center" vertical="center"/>
    </xf>
    <xf numFmtId="0" fontId="11" fillId="0" borderId="4" xfId="53" applyNumberFormat="1" applyProtection="1">
      <alignment horizontal="center" vertical="center"/>
    </xf>
    <xf numFmtId="49" fontId="11" fillId="0" borderId="4" xfId="54" applyNumberFormat="1" applyProtection="1">
      <alignment horizontal="center" vertical="center"/>
    </xf>
    <xf numFmtId="0" fontId="11" fillId="0" borderId="13" xfId="55" applyNumberFormat="1" applyProtection="1">
      <alignment horizontal="left" wrapText="1"/>
    </xf>
    <xf numFmtId="0" fontId="11" fillId="0" borderId="14" xfId="56" applyNumberFormat="1" applyProtection="1">
      <alignment horizontal="center" vertical="center" shrinkToFit="1"/>
    </xf>
    <xf numFmtId="49" fontId="11" fillId="0" borderId="15" xfId="57" applyNumberFormat="1" applyProtection="1">
      <alignment horizontal="center" vertical="center"/>
    </xf>
    <xf numFmtId="4" fontId="11" fillId="0" borderId="15" xfId="58" applyNumberFormat="1" applyProtection="1">
      <alignment horizontal="right" shrinkToFit="1"/>
    </xf>
    <xf numFmtId="4" fontId="11" fillId="0" borderId="16" xfId="59" applyNumberFormat="1" applyProtection="1">
      <alignment horizontal="right" shrinkToFit="1"/>
    </xf>
    <xf numFmtId="0" fontId="11" fillId="0" borderId="24" xfId="60" applyNumberFormat="1" applyProtection="1">
      <alignment horizontal="left" wrapText="1"/>
    </xf>
    <xf numFmtId="0" fontId="11" fillId="0" borderId="25" xfId="61" applyNumberFormat="1" applyProtection="1">
      <alignment horizontal="center" vertical="center" shrinkToFit="1"/>
    </xf>
    <xf numFmtId="49" fontId="11" fillId="0" borderId="26" xfId="62" applyNumberFormat="1" applyProtection="1">
      <alignment horizontal="center" vertical="center"/>
    </xf>
    <xf numFmtId="165" fontId="11" fillId="0" borderId="26" xfId="63" applyNumberFormat="1" applyProtection="1">
      <alignment horizontal="right" vertical="center" shrinkToFit="1"/>
    </xf>
    <xf numFmtId="0" fontId="11" fillId="0" borderId="20" xfId="65" applyNumberFormat="1" applyProtection="1">
      <alignment horizontal="left" wrapText="1" indent="2"/>
    </xf>
    <xf numFmtId="49" fontId="11" fillId="0" borderId="21" xfId="66" applyNumberFormat="1" applyProtection="1">
      <alignment horizontal="center" shrinkToFit="1"/>
    </xf>
    <xf numFmtId="49" fontId="11" fillId="0" borderId="22" xfId="67" applyNumberFormat="1" applyProtection="1">
      <alignment horizontal="center"/>
    </xf>
    <xf numFmtId="4" fontId="11" fillId="0" borderId="22" xfId="68" applyNumberFormat="1" applyProtection="1">
      <alignment horizontal="right" shrinkToFit="1"/>
    </xf>
    <xf numFmtId="0" fontId="12" fillId="0" borderId="28" xfId="70" applyNumberFormat="1" applyProtection="1"/>
    <xf numFmtId="0" fontId="12" fillId="0" borderId="29" xfId="71" applyNumberFormat="1" applyProtection="1"/>
    <xf numFmtId="0" fontId="11" fillId="0" borderId="30" xfId="72" applyNumberFormat="1" applyProtection="1">
      <alignment horizontal="left" wrapText="1"/>
    </xf>
    <xf numFmtId="0" fontId="11" fillId="0" borderId="31" xfId="73" applyNumberFormat="1" applyProtection="1">
      <alignment horizontal="center" vertical="center" shrinkToFit="1"/>
    </xf>
    <xf numFmtId="49" fontId="11" fillId="0" borderId="32" xfId="74" applyNumberFormat="1" applyProtection="1">
      <alignment horizontal="center"/>
    </xf>
    <xf numFmtId="2" fontId="11" fillId="0" borderId="32" xfId="75" applyNumberFormat="1" applyProtection="1">
      <alignment horizontal="center" shrinkToFit="1"/>
    </xf>
    <xf numFmtId="4" fontId="11" fillId="0" borderId="32" xfId="76" applyNumberFormat="1" applyProtection="1">
      <alignment horizontal="right" shrinkToFit="1"/>
    </xf>
    <xf numFmtId="2" fontId="11" fillId="0" borderId="33" xfId="77" applyNumberFormat="1" applyProtection="1">
      <alignment horizontal="center" shrinkToFit="1"/>
    </xf>
    <xf numFmtId="0" fontId="2" fillId="0" borderId="34" xfId="78" applyNumberFormat="1" applyProtection="1"/>
    <xf numFmtId="0" fontId="2" fillId="0" borderId="35" xfId="79" applyNumberFormat="1" applyProtection="1"/>
    <xf numFmtId="0" fontId="10" fillId="0" borderId="1" xfId="80" applyNumberFormat="1" applyProtection="1"/>
    <xf numFmtId="0" fontId="13" fillId="0" borderId="2" xfId="81" applyNumberFormat="1" applyProtection="1">
      <alignment horizontal="left" wrapText="1"/>
    </xf>
    <xf numFmtId="0" fontId="13" fillId="0" borderId="2" xfId="82" applyNumberFormat="1" applyProtection="1">
      <alignment horizontal="center" vertical="center"/>
    </xf>
    <xf numFmtId="0" fontId="13" fillId="0" borderId="2" xfId="83" applyNumberFormat="1" applyProtection="1">
      <alignment horizontal="left"/>
    </xf>
    <xf numFmtId="49" fontId="13" fillId="0" borderId="2" xfId="84" applyNumberFormat="1" applyProtection="1"/>
    <xf numFmtId="0" fontId="13" fillId="0" borderId="2" xfId="85" applyNumberFormat="1" applyProtection="1"/>
    <xf numFmtId="0" fontId="11" fillId="0" borderId="4" xfId="91" applyNumberFormat="1" applyProtection="1">
      <alignment horizontal="center"/>
    </xf>
    <xf numFmtId="0" fontId="11" fillId="0" borderId="21" xfId="93" applyNumberFormat="1" applyProtection="1">
      <alignment horizontal="center" vertical="center" shrinkToFit="1"/>
    </xf>
    <xf numFmtId="49" fontId="11" fillId="0" borderId="22" xfId="94" applyNumberFormat="1" applyProtection="1">
      <alignment horizontal="center" vertical="center"/>
    </xf>
    <xf numFmtId="4" fontId="11" fillId="0" borderId="22" xfId="95" applyNumberFormat="1" applyProtection="1">
      <alignment horizontal="right" vertical="center" shrinkToFit="1"/>
    </xf>
    <xf numFmtId="4" fontId="11" fillId="0" borderId="23" xfId="96" applyNumberFormat="1" applyProtection="1">
      <alignment horizontal="right" vertical="center" shrinkToFit="1"/>
    </xf>
    <xf numFmtId="0" fontId="12" fillId="0" borderId="26" xfId="98" applyNumberFormat="1" applyProtection="1"/>
    <xf numFmtId="0" fontId="12" fillId="0" borderId="27" xfId="99" applyNumberFormat="1" applyProtection="1"/>
    <xf numFmtId="0" fontId="11" fillId="0" borderId="18" xfId="100" applyNumberFormat="1" applyProtection="1">
      <alignment horizontal="center" vertical="center" shrinkToFit="1"/>
    </xf>
    <xf numFmtId="49" fontId="11" fillId="0" borderId="11" xfId="101" applyNumberFormat="1" applyProtection="1">
      <alignment horizontal="center" vertical="center"/>
    </xf>
    <xf numFmtId="165" fontId="11" fillId="0" borderId="11" xfId="102" applyNumberFormat="1" applyProtection="1">
      <alignment horizontal="right" vertical="center" shrinkToFit="1"/>
    </xf>
    <xf numFmtId="165" fontId="11" fillId="0" borderId="19" xfId="103" applyNumberFormat="1" applyProtection="1">
      <alignment horizontal="right" vertical="center" shrinkToFit="1"/>
    </xf>
    <xf numFmtId="4" fontId="11" fillId="0" borderId="11" xfId="105" applyNumberFormat="1" applyProtection="1">
      <alignment horizontal="right" vertical="center" shrinkToFit="1"/>
    </xf>
    <xf numFmtId="4" fontId="11" fillId="0" borderId="19" xfId="106" applyNumberFormat="1" applyProtection="1">
      <alignment horizontal="right" vertical="center" shrinkToFit="1"/>
    </xf>
    <xf numFmtId="165" fontId="11" fillId="0" borderId="11" xfId="108" applyNumberFormat="1" applyProtection="1">
      <alignment horizontal="center" vertical="center" shrinkToFit="1"/>
    </xf>
    <xf numFmtId="3" fontId="11" fillId="0" borderId="19" xfId="110" applyNumberFormat="1" applyProtection="1">
      <alignment horizontal="center" vertical="center" shrinkToFit="1"/>
    </xf>
    <xf numFmtId="49" fontId="11" fillId="0" borderId="39" xfId="112" applyNumberFormat="1" applyProtection="1">
      <alignment horizontal="center" wrapText="1"/>
    </xf>
    <xf numFmtId="49" fontId="11" fillId="0" borderId="4" xfId="113" applyNumberFormat="1" applyProtection="1">
      <alignment horizontal="center"/>
    </xf>
    <xf numFmtId="4" fontId="11" fillId="0" borderId="4" xfId="114" applyNumberFormat="1" applyProtection="1">
      <alignment horizontal="right" shrinkToFit="1"/>
    </xf>
    <xf numFmtId="49" fontId="11" fillId="0" borderId="40" xfId="115" applyNumberFormat="1" applyProtection="1">
      <alignment horizontal="center"/>
    </xf>
    <xf numFmtId="49" fontId="11" fillId="0" borderId="14" xfId="116" applyNumberFormat="1" applyProtection="1">
      <alignment horizontal="center" wrapText="1"/>
    </xf>
    <xf numFmtId="49" fontId="11" fillId="0" borderId="15" xfId="117" applyNumberFormat="1" applyProtection="1">
      <alignment horizontal="center"/>
    </xf>
    <xf numFmtId="4" fontId="11" fillId="0" borderId="15" xfId="118" applyNumberFormat="1" applyProtection="1">
      <alignment horizontal="center"/>
    </xf>
    <xf numFmtId="4" fontId="11" fillId="0" borderId="16" xfId="119" applyNumberFormat="1" applyProtection="1">
      <alignment horizontal="center"/>
    </xf>
    <xf numFmtId="49" fontId="11" fillId="0" borderId="25" xfId="121" applyNumberFormat="1" applyProtection="1">
      <alignment horizontal="center" wrapText="1"/>
    </xf>
    <xf numFmtId="49" fontId="11" fillId="0" borderId="26" xfId="122" applyNumberFormat="1" applyProtection="1">
      <alignment horizontal="center"/>
    </xf>
    <xf numFmtId="4" fontId="11" fillId="0" borderId="26" xfId="123" applyNumberFormat="1" applyProtection="1">
      <alignment horizontal="center"/>
    </xf>
    <xf numFmtId="4" fontId="11" fillId="0" borderId="27" xfId="124" applyNumberFormat="1" applyProtection="1">
      <alignment horizontal="center"/>
    </xf>
    <xf numFmtId="49" fontId="11" fillId="0" borderId="21" xfId="125" applyNumberFormat="1" applyProtection="1">
      <alignment horizontal="center" wrapText="1"/>
    </xf>
    <xf numFmtId="4" fontId="11" fillId="0" borderId="22" xfId="126" applyNumberFormat="1" applyProtection="1">
      <alignment horizontal="center"/>
    </xf>
    <xf numFmtId="4" fontId="11" fillId="0" borderId="22" xfId="127" applyNumberFormat="1" applyProtection="1">
      <alignment horizontal="right"/>
    </xf>
    <xf numFmtId="4" fontId="11" fillId="0" borderId="23" xfId="128" applyNumberFormat="1" applyProtection="1">
      <alignment horizontal="center"/>
    </xf>
    <xf numFmtId="4" fontId="11" fillId="0" borderId="4" xfId="129" applyNumberFormat="1" applyProtection="1">
      <alignment horizontal="center"/>
    </xf>
    <xf numFmtId="4" fontId="11" fillId="0" borderId="11" xfId="130" applyNumberFormat="1" applyProtection="1">
      <alignment horizontal="right" shrinkToFit="1"/>
    </xf>
    <xf numFmtId="4" fontId="11" fillId="0" borderId="40" xfId="131" applyNumberFormat="1" applyProtection="1">
      <alignment horizontal="center"/>
    </xf>
    <xf numFmtId="0" fontId="14" fillId="0" borderId="34" xfId="132" applyNumberFormat="1" applyProtection="1">
      <alignment horizontal="left"/>
    </xf>
    <xf numFmtId="0" fontId="14" fillId="0" borderId="35" xfId="133" applyNumberFormat="1" applyProtection="1"/>
    <xf numFmtId="0" fontId="5" fillId="0" borderId="1" xfId="134" applyNumberFormat="1" applyProtection="1">
      <alignment horizontal="left" wrapText="1"/>
    </xf>
    <xf numFmtId="0" fontId="14" fillId="0" borderId="2" xfId="135" applyNumberFormat="1" applyProtection="1">
      <alignment horizontal="left" wrapText="1"/>
    </xf>
    <xf numFmtId="0" fontId="14" fillId="0" borderId="1" xfId="136" applyNumberFormat="1" applyProtection="1"/>
    <xf numFmtId="0" fontId="14" fillId="0" borderId="2" xfId="137" applyNumberFormat="1" applyProtection="1">
      <alignment horizontal="center" wrapText="1"/>
    </xf>
    <xf numFmtId="0" fontId="14" fillId="0" borderId="1" xfId="139" applyNumberFormat="1" applyProtection="1">
      <alignment horizontal="center"/>
    </xf>
    <xf numFmtId="0" fontId="15" fillId="0" borderId="1" xfId="140" applyNumberFormat="1" applyProtection="1"/>
    <xf numFmtId="0" fontId="16" fillId="0" borderId="1" xfId="141" applyNumberFormat="1" applyProtection="1">
      <alignment horizontal="left" vertical="top"/>
    </xf>
    <xf numFmtId="0" fontId="16" fillId="0" borderId="1" xfId="142" applyNumberFormat="1" applyProtection="1">
      <alignment horizontal="center" vertical="top"/>
    </xf>
    <xf numFmtId="0" fontId="5" fillId="0" borderId="1" xfId="144" applyNumberFormat="1" applyProtection="1">
      <alignment horizontal="left" vertical="top" wrapText="1"/>
    </xf>
    <xf numFmtId="0" fontId="14" fillId="0" borderId="1" xfId="145" applyNumberFormat="1" applyProtection="1">
      <alignment horizontal="center" wrapText="1"/>
    </xf>
    <xf numFmtId="0" fontId="14" fillId="0" borderId="1" xfId="146" applyNumberFormat="1" applyProtection="1">
      <alignment horizontal="left"/>
    </xf>
    <xf numFmtId="49" fontId="14" fillId="0" borderId="1" xfId="147" applyNumberFormat="1" applyProtection="1"/>
    <xf numFmtId="49" fontId="14" fillId="0" borderId="1" xfId="148" applyNumberFormat="1" applyProtection="1">
      <alignment horizontal="left"/>
    </xf>
    <xf numFmtId="49" fontId="14" fillId="0" borderId="1" xfId="149" applyNumberFormat="1" applyProtection="1">
      <alignment horizontal="center"/>
    </xf>
    <xf numFmtId="0" fontId="16" fillId="0" borderId="1" xfId="150" applyNumberFormat="1" applyProtection="1">
      <alignment horizontal="left"/>
    </xf>
    <xf numFmtId="0" fontId="14" fillId="0" borderId="1" xfId="152" applyNumberFormat="1" applyProtection="1">
      <alignment horizontal="left" wrapText="1"/>
    </xf>
    <xf numFmtId="0" fontId="17" fillId="0" borderId="1" xfId="155" applyNumberFormat="1" applyProtection="1">
      <alignment horizontal="center"/>
    </xf>
    <xf numFmtId="0" fontId="13" fillId="0" borderId="1" xfId="156" applyNumberFormat="1" applyProtection="1"/>
    <xf numFmtId="4" fontId="2" fillId="0" borderId="1" xfId="2" applyNumberFormat="1" applyProtection="1"/>
    <xf numFmtId="0" fontId="0" fillId="0" borderId="0" xfId="0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" fontId="5" fillId="0" borderId="16" xfId="34" applyNumberFormat="1" applyAlignment="1" applyProtection="1">
      <alignment horizontal="right" shrinkToFit="1"/>
    </xf>
    <xf numFmtId="49" fontId="11" fillId="0" borderId="41" xfId="67" applyNumberFormat="1" applyBorder="1" applyProtection="1">
      <alignment horizontal="center"/>
    </xf>
    <xf numFmtId="4" fontId="11" fillId="0" borderId="42" xfId="68" applyNumberFormat="1" applyBorder="1" applyProtection="1">
      <alignment horizontal="right" shrinkToFit="1"/>
    </xf>
    <xf numFmtId="0" fontId="3" fillId="0" borderId="1" xfId="3" applyNumberFormat="1" applyProtection="1">
      <alignment horizontal="center"/>
    </xf>
    <xf numFmtId="0" fontId="3" fillId="0" borderId="1" xfId="3">
      <alignment horizontal="center"/>
    </xf>
    <xf numFmtId="0" fontId="3" fillId="0" borderId="1" xfId="7" applyNumberFormat="1" applyProtection="1"/>
    <xf numFmtId="0" fontId="3" fillId="0" borderId="1" xfId="7"/>
    <xf numFmtId="0" fontId="8" fillId="0" borderId="1" xfId="21" applyNumberFormat="1" applyProtection="1">
      <alignment horizontal="left" wrapText="1"/>
    </xf>
    <xf numFmtId="0" fontId="8" fillId="0" borderId="1" xfId="21">
      <alignment horizontal="left" wrapText="1"/>
    </xf>
    <xf numFmtId="0" fontId="9" fillId="0" borderId="2" xfId="24" applyNumberFormat="1" applyProtection="1">
      <alignment horizontal="center"/>
    </xf>
    <xf numFmtId="0" fontId="9" fillId="0" borderId="2" xfId="24">
      <alignment horizontal="center"/>
    </xf>
    <xf numFmtId="0" fontId="5" fillId="0" borderId="11" xfId="25" applyNumberFormat="1" applyProtection="1">
      <alignment horizontal="center" vertical="top" wrapText="1"/>
    </xf>
    <xf numFmtId="0" fontId="5" fillId="0" borderId="11" xfId="25">
      <alignment horizontal="center" vertical="top" wrapText="1"/>
    </xf>
    <xf numFmtId="49" fontId="5" fillId="0" borderId="11" xfId="26" applyNumberFormat="1" applyProtection="1">
      <alignment horizontal="center" vertical="top" wrapText="1"/>
    </xf>
    <xf numFmtId="49" fontId="5" fillId="0" borderId="11" xfId="26">
      <alignment horizontal="center" vertical="top" wrapText="1"/>
    </xf>
    <xf numFmtId="0" fontId="10" fillId="0" borderId="1" xfId="46" applyNumberFormat="1" applyProtection="1">
      <alignment horizontal="center"/>
    </xf>
    <xf numFmtId="0" fontId="10" fillId="0" borderId="1" xfId="46">
      <alignment horizontal="center"/>
    </xf>
    <xf numFmtId="0" fontId="11" fillId="0" borderId="12" xfId="49" applyNumberFormat="1" applyProtection="1">
      <alignment horizontal="center" vertical="top" wrapText="1"/>
    </xf>
    <xf numFmtId="0" fontId="11" fillId="0" borderId="12" xfId="49">
      <alignment horizontal="center" vertical="top" wrapText="1"/>
    </xf>
    <xf numFmtId="0" fontId="11" fillId="0" borderId="11" xfId="50" applyNumberFormat="1" applyProtection="1">
      <alignment horizontal="center" vertical="top" wrapText="1"/>
    </xf>
    <xf numFmtId="0" fontId="11" fillId="0" borderId="11" xfId="50">
      <alignment horizontal="center" vertical="top" wrapText="1"/>
    </xf>
    <xf numFmtId="49" fontId="11" fillId="0" borderId="11" xfId="51" applyNumberFormat="1" applyProtection="1">
      <alignment horizontal="center" vertical="top" wrapText="1"/>
    </xf>
    <xf numFmtId="49" fontId="11" fillId="0" borderId="11" xfId="51">
      <alignment horizontal="center" vertical="top" wrapText="1"/>
    </xf>
    <xf numFmtId="0" fontId="13" fillId="0" borderId="12" xfId="86" applyNumberFormat="1" applyProtection="1">
      <alignment horizontal="center" vertical="top" wrapText="1"/>
    </xf>
    <xf numFmtId="0" fontId="13" fillId="0" borderId="12" xfId="86">
      <alignment horizontal="center" vertical="top" wrapText="1"/>
    </xf>
    <xf numFmtId="49" fontId="13" fillId="0" borderId="11" xfId="87" applyNumberFormat="1" applyProtection="1">
      <alignment horizontal="center" vertical="top" wrapText="1"/>
    </xf>
    <xf numFmtId="49" fontId="13" fillId="0" borderId="11" xfId="87">
      <alignment horizontal="center" vertical="top" wrapText="1"/>
    </xf>
    <xf numFmtId="0" fontId="13" fillId="0" borderId="11" xfId="88" applyNumberFormat="1" applyProtection="1">
      <alignment horizontal="center" vertical="top" wrapText="1"/>
    </xf>
    <xf numFmtId="0" fontId="13" fillId="0" borderId="11" xfId="88">
      <alignment horizontal="center" vertical="top" wrapText="1"/>
    </xf>
    <xf numFmtId="0" fontId="13" fillId="0" borderId="11" xfId="89" applyNumberFormat="1" applyProtection="1">
      <alignment horizontal="center" vertical="top"/>
    </xf>
    <xf numFmtId="0" fontId="13" fillId="0" borderId="11" xfId="89">
      <alignment horizontal="center" vertical="top"/>
    </xf>
    <xf numFmtId="0" fontId="11" fillId="0" borderId="11" xfId="90" applyNumberFormat="1" applyProtection="1">
      <alignment horizontal="center"/>
    </xf>
    <xf numFmtId="0" fontId="11" fillId="0" borderId="11" xfId="90">
      <alignment horizontal="center"/>
    </xf>
    <xf numFmtId="0" fontId="11" fillId="0" borderId="8" xfId="92" applyNumberFormat="1" applyProtection="1">
      <alignment horizontal="left" wrapText="1"/>
    </xf>
    <xf numFmtId="0" fontId="11" fillId="0" borderId="8" xfId="92">
      <alignment horizontal="left" wrapText="1"/>
    </xf>
    <xf numFmtId="0" fontId="11" fillId="0" borderId="36" xfId="97" applyNumberFormat="1" applyProtection="1">
      <alignment horizontal="left" wrapText="1" indent="1"/>
    </xf>
    <xf numFmtId="0" fontId="11" fillId="0" borderId="36" xfId="97">
      <alignment horizontal="left" wrapText="1" indent="1"/>
    </xf>
    <xf numFmtId="0" fontId="11" fillId="0" borderId="37" xfId="104" applyNumberFormat="1" applyProtection="1">
      <alignment horizontal="left" wrapText="1" indent="1"/>
    </xf>
    <xf numFmtId="0" fontId="11" fillId="0" borderId="37" xfId="104">
      <alignment horizontal="left" wrapText="1" indent="1"/>
    </xf>
    <xf numFmtId="0" fontId="11" fillId="0" borderId="38" xfId="107" applyNumberFormat="1" applyProtection="1">
      <alignment horizontal="left" wrapText="1"/>
    </xf>
    <xf numFmtId="0" fontId="11" fillId="0" borderId="38" xfId="107">
      <alignment horizontal="left" wrapText="1"/>
    </xf>
    <xf numFmtId="0" fontId="5" fillId="0" borderId="7" xfId="109" applyNumberFormat="1" applyProtection="1">
      <alignment wrapText="1"/>
    </xf>
    <xf numFmtId="0" fontId="5" fillId="0" borderId="7" xfId="109">
      <alignment wrapText="1"/>
    </xf>
    <xf numFmtId="0" fontId="11" fillId="0" borderId="9" xfId="111" applyNumberFormat="1" applyProtection="1">
      <alignment horizontal="left" wrapText="1"/>
    </xf>
    <xf numFmtId="0" fontId="11" fillId="0" borderId="9" xfId="111">
      <alignment horizontal="left" wrapText="1"/>
    </xf>
    <xf numFmtId="0" fontId="11" fillId="0" borderId="8" xfId="120" applyNumberFormat="1" applyProtection="1">
      <alignment horizontal="left" wrapText="1" indent="1"/>
    </xf>
    <xf numFmtId="0" fontId="11" fillId="0" borderId="8" xfId="120">
      <alignment horizontal="left" wrapText="1" indent="1"/>
    </xf>
    <xf numFmtId="0" fontId="14" fillId="0" borderId="2" xfId="137" applyNumberFormat="1" applyProtection="1">
      <alignment horizontal="center" wrapText="1"/>
    </xf>
    <xf numFmtId="0" fontId="14" fillId="0" borderId="2" xfId="137">
      <alignment horizontal="center" wrapText="1"/>
    </xf>
    <xf numFmtId="0" fontId="5" fillId="0" borderId="2" xfId="138" applyNumberFormat="1" applyProtection="1">
      <alignment horizontal="left"/>
    </xf>
    <xf numFmtId="0" fontId="5" fillId="0" borderId="2" xfId="138">
      <alignment horizontal="left"/>
    </xf>
    <xf numFmtId="0" fontId="16" fillId="0" borderId="34" xfId="143" applyNumberFormat="1" applyProtection="1">
      <alignment horizontal="center" vertical="top"/>
    </xf>
    <xf numFmtId="0" fontId="16" fillId="0" borderId="34" xfId="143">
      <alignment horizontal="center" vertical="top"/>
    </xf>
    <xf numFmtId="0" fontId="16" fillId="0" borderId="1" xfId="142" applyNumberFormat="1" applyProtection="1">
      <alignment horizontal="center" vertical="top"/>
    </xf>
    <xf numFmtId="0" fontId="16" fillId="0" borderId="1" xfId="142">
      <alignment horizontal="center" vertical="top"/>
    </xf>
    <xf numFmtId="0" fontId="14" fillId="0" borderId="1" xfId="145" applyNumberFormat="1" applyProtection="1">
      <alignment horizontal="center" wrapText="1"/>
    </xf>
    <xf numFmtId="0" fontId="14" fillId="0" borderId="1" xfId="145">
      <alignment horizontal="center" wrapText="1"/>
    </xf>
    <xf numFmtId="0" fontId="16" fillId="0" borderId="34" xfId="151" applyNumberFormat="1" applyProtection="1">
      <alignment horizontal="center"/>
    </xf>
    <xf numFmtId="0" fontId="16" fillId="0" borderId="34" xfId="151">
      <alignment horizontal="center"/>
    </xf>
    <xf numFmtId="0" fontId="14" fillId="0" borderId="2" xfId="153" applyNumberFormat="1" applyProtection="1">
      <alignment horizontal="center"/>
    </xf>
    <xf numFmtId="0" fontId="14" fillId="0" borderId="2" xfId="153">
      <alignment horizontal="center"/>
    </xf>
    <xf numFmtId="49" fontId="14" fillId="0" borderId="1" xfId="149" applyNumberFormat="1" applyProtection="1">
      <alignment horizontal="center"/>
    </xf>
    <xf numFmtId="49" fontId="14" fillId="0" borderId="1" xfId="149">
      <alignment horizontal="center"/>
    </xf>
    <xf numFmtId="0" fontId="13" fillId="0" borderId="1" xfId="154" applyNumberFormat="1" applyProtection="1">
      <alignment horizontal="left" wrapText="1"/>
    </xf>
    <xf numFmtId="0" fontId="13" fillId="0" borderId="1" xfId="154">
      <alignment horizontal="left" wrapText="1"/>
    </xf>
    <xf numFmtId="0" fontId="13" fillId="0" borderId="11" xfId="157" applyNumberFormat="1" applyProtection="1">
      <alignment horizontal="left" wrapText="1"/>
    </xf>
    <xf numFmtId="0" fontId="13" fillId="0" borderId="11" xfId="157">
      <alignment horizontal="left" wrapText="1"/>
    </xf>
    <xf numFmtId="0" fontId="13" fillId="0" borderId="1" xfId="158" applyNumberFormat="1" applyProtection="1">
      <alignment horizontal="left"/>
    </xf>
    <xf numFmtId="0" fontId="13" fillId="0" borderId="1" xfId="158">
      <alignment horizontal="left"/>
    </xf>
  </cellXfs>
  <cellStyles count="169">
    <cellStyle name="br" xfId="161"/>
    <cellStyle name="col" xfId="160"/>
    <cellStyle name="st167" xfId="157"/>
    <cellStyle name="style0" xfId="162"/>
    <cellStyle name="td" xfId="163"/>
    <cellStyle name="tr" xfId="159"/>
    <cellStyle name="xl100" xfId="69"/>
    <cellStyle name="xl101" xfId="77"/>
    <cellStyle name="xl102" xfId="81"/>
    <cellStyle name="xl103" xfId="86"/>
    <cellStyle name="xl104" xfId="90"/>
    <cellStyle name="xl105" xfId="92"/>
    <cellStyle name="xl106" xfId="97"/>
    <cellStyle name="xl107" xfId="82"/>
    <cellStyle name="xl108" xfId="87"/>
    <cellStyle name="xl109" xfId="91"/>
    <cellStyle name="xl110" xfId="93"/>
    <cellStyle name="xl111" xfId="100"/>
    <cellStyle name="xl112" xfId="83"/>
    <cellStyle name="xl113" xfId="88"/>
    <cellStyle name="xl114" xfId="94"/>
    <cellStyle name="xl115" xfId="101"/>
    <cellStyle name="xl116" xfId="84"/>
    <cellStyle name="xl117" xfId="95"/>
    <cellStyle name="xl118" xfId="102"/>
    <cellStyle name="xl119" xfId="85"/>
    <cellStyle name="xl120" xfId="80"/>
    <cellStyle name="xl121" xfId="89"/>
    <cellStyle name="xl122" xfId="98"/>
    <cellStyle name="xl123" xfId="96"/>
    <cellStyle name="xl124" xfId="99"/>
    <cellStyle name="xl125" xfId="103"/>
    <cellStyle name="xl126" xfId="107"/>
    <cellStyle name="xl127" xfId="104"/>
    <cellStyle name="xl128" xfId="105"/>
    <cellStyle name="xl129" xfId="106"/>
    <cellStyle name="xl130" xfId="108"/>
    <cellStyle name="xl131" xfId="109"/>
    <cellStyle name="xl132" xfId="166"/>
    <cellStyle name="xl133" xfId="110"/>
    <cellStyle name="xl134" xfId="132"/>
    <cellStyle name="xl135" xfId="134"/>
    <cellStyle name="xl136" xfId="141"/>
    <cellStyle name="xl137" xfId="145"/>
    <cellStyle name="xl138" xfId="148"/>
    <cellStyle name="xl139" xfId="150"/>
    <cellStyle name="xl140" xfId="152"/>
    <cellStyle name="xl141" xfId="146"/>
    <cellStyle name="xl142" xfId="111"/>
    <cellStyle name="xl143" xfId="120"/>
    <cellStyle name="xl144" xfId="167"/>
    <cellStyle name="xl145" xfId="142"/>
    <cellStyle name="xl146" xfId="149"/>
    <cellStyle name="xl147" xfId="135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39"/>
    <cellStyle name="xl155" xfId="154"/>
    <cellStyle name="xl156" xfId="158"/>
    <cellStyle name="xl157" xfId="113"/>
    <cellStyle name="xl158" xfId="117"/>
    <cellStyle name="xl159" xfId="122"/>
    <cellStyle name="xl160" xfId="155"/>
    <cellStyle name="xl161" xfId="168"/>
    <cellStyle name="xl162" xfId="156"/>
    <cellStyle name="xl163" xfId="118"/>
    <cellStyle name="xl164" xfId="123"/>
    <cellStyle name="xl165" xfId="126"/>
    <cellStyle name="xl166" xfId="129"/>
    <cellStyle name="xl167" xfId="137"/>
    <cellStyle name="xl168" xfId="143"/>
    <cellStyle name="xl169" xfId="151"/>
    <cellStyle name="xl170" xfId="153"/>
    <cellStyle name="xl171" xfId="147"/>
    <cellStyle name="xl172" xfId="140"/>
    <cellStyle name="xl173" xfId="114"/>
    <cellStyle name="xl174" xfId="144"/>
    <cellStyle name="xl175" xfId="127"/>
    <cellStyle name="xl176" xfId="130"/>
    <cellStyle name="xl177" xfId="138"/>
    <cellStyle name="xl178" xfId="115"/>
    <cellStyle name="xl179" xfId="119"/>
    <cellStyle name="xl180" xfId="124"/>
    <cellStyle name="xl181" xfId="128"/>
    <cellStyle name="xl182" xfId="131"/>
    <cellStyle name="xl21" xfId="164"/>
    <cellStyle name="xl22" xfId="1"/>
    <cellStyle name="xl23" xfId="10"/>
    <cellStyle name="xl24" xfId="13"/>
    <cellStyle name="xl25" xfId="16"/>
    <cellStyle name="xl26" xfId="25"/>
    <cellStyle name="xl27" xfId="27"/>
    <cellStyle name="xl28" xfId="30"/>
    <cellStyle name="xl29" xfId="35"/>
    <cellStyle name="xl30" xfId="41"/>
    <cellStyle name="xl31" xfId="4"/>
    <cellStyle name="xl32" xfId="28"/>
    <cellStyle name="xl33" xfId="31"/>
    <cellStyle name="xl34" xfId="36"/>
    <cellStyle name="xl35" xfId="42"/>
    <cellStyle name="xl36" xfId="32"/>
    <cellStyle name="xl37" xfId="37"/>
    <cellStyle name="xl38" xfId="43"/>
    <cellStyle name="xl39" xfId="5"/>
    <cellStyle name="xl40" xfId="17"/>
    <cellStyle name="xl41" xfId="26"/>
    <cellStyle name="xl42" xfId="29"/>
    <cellStyle name="xl43" xfId="33"/>
    <cellStyle name="xl44" xfId="38"/>
    <cellStyle name="xl45" xfId="44"/>
    <cellStyle name="xl46" xfId="39"/>
    <cellStyle name="xl47" xfId="2"/>
    <cellStyle name="xl48" xfId="7"/>
    <cellStyle name="xl49" xfId="21"/>
    <cellStyle name="xl50" xfId="3"/>
    <cellStyle name="xl51" xfId="8"/>
    <cellStyle name="xl52" xfId="11"/>
    <cellStyle name="xl53" xfId="14"/>
    <cellStyle name="xl54" xfId="6"/>
    <cellStyle name="xl55" xfId="9"/>
    <cellStyle name="xl56" xfId="12"/>
    <cellStyle name="xl57" xfId="15"/>
    <cellStyle name="xl58" xfId="18"/>
    <cellStyle name="xl59" xfId="19"/>
    <cellStyle name="xl60" xfId="20"/>
    <cellStyle name="xl61" xfId="22"/>
    <cellStyle name="xl62" xfId="23"/>
    <cellStyle name="xl63" xfId="24"/>
    <cellStyle name="xl64" xfId="34"/>
    <cellStyle name="xl65" xfId="40"/>
    <cellStyle name="xl66" xfId="45"/>
    <cellStyle name="xl67" xfId="48"/>
    <cellStyle name="xl68" xfId="49"/>
    <cellStyle name="xl69" xfId="52"/>
    <cellStyle name="xl70" xfId="55"/>
    <cellStyle name="xl71" xfId="60"/>
    <cellStyle name="xl72" xfId="65"/>
    <cellStyle name="xl73" xfId="70"/>
    <cellStyle name="xl74" xfId="72"/>
    <cellStyle name="xl75" xfId="78"/>
    <cellStyle name="xl76" xfId="165"/>
    <cellStyle name="xl77" xfId="50"/>
    <cellStyle name="xl78" xfId="53"/>
    <cellStyle name="xl79" xfId="56"/>
    <cellStyle name="xl80" xfId="61"/>
    <cellStyle name="xl81" xfId="66"/>
    <cellStyle name="xl82" xfId="71"/>
    <cellStyle name="xl83" xfId="73"/>
    <cellStyle name="xl84" xfId="79"/>
    <cellStyle name="xl85" xfId="57"/>
    <cellStyle name="xl86" xfId="62"/>
    <cellStyle name="xl87" xfId="67"/>
    <cellStyle name="xl88" xfId="74"/>
    <cellStyle name="xl89" xfId="51"/>
    <cellStyle name="xl90" xfId="54"/>
    <cellStyle name="xl91" xfId="58"/>
    <cellStyle name="xl92" xfId="63"/>
    <cellStyle name="xl93" xfId="68"/>
    <cellStyle name="xl94" xfId="75"/>
    <cellStyle name="xl95" xfId="76"/>
    <cellStyle name="xl96" xfId="46"/>
    <cellStyle name="xl97" xfId="47"/>
    <cellStyle name="xl98" xfId="59"/>
    <cellStyle name="xl99" xfId="6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70" zoomScaleNormal="100" zoomScaleSheetLayoutView="100" workbookViewId="0">
      <selection activeCell="L65" sqref="L65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4" width="16.42578125" style="1" customWidth="1"/>
    <col min="5" max="5" width="15.42578125" style="1" customWidth="1"/>
    <col min="6" max="6" width="15.5703125" style="1" customWidth="1"/>
    <col min="7" max="7" width="14.85546875" style="1" customWidth="1"/>
    <col min="8" max="8" width="14.5703125" style="1" customWidth="1"/>
    <col min="9" max="9" width="15.42578125" style="1" customWidth="1"/>
    <col min="10" max="10" width="22.42578125" style="1" customWidth="1"/>
    <col min="11" max="11" width="12" style="1" customWidth="1"/>
    <col min="12" max="16384" width="9.140625" style="1"/>
  </cols>
  <sheetData>
    <row r="1" spans="1:10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3"/>
    </row>
    <row r="2" spans="1:10" ht="14.25" customHeight="1" x14ac:dyDescent="0.25">
      <c r="A2" s="132" t="s">
        <v>0</v>
      </c>
      <c r="B2" s="133"/>
      <c r="C2" s="133"/>
      <c r="D2" s="133"/>
      <c r="E2" s="133"/>
      <c r="F2" s="133"/>
      <c r="G2" s="133"/>
      <c r="H2" s="133"/>
      <c r="I2" s="4"/>
      <c r="J2" s="3"/>
    </row>
    <row r="3" spans="1:10" ht="12" customHeight="1" x14ac:dyDescent="0.25">
      <c r="A3" s="132" t="s">
        <v>1</v>
      </c>
      <c r="B3" s="133"/>
      <c r="C3" s="133"/>
      <c r="D3" s="133"/>
      <c r="E3" s="133"/>
      <c r="F3" s="133"/>
      <c r="G3" s="133"/>
      <c r="H3" s="133"/>
      <c r="I3" s="5"/>
      <c r="J3" s="3"/>
    </row>
    <row r="4" spans="1:10" ht="12" customHeight="1" x14ac:dyDescent="0.25">
      <c r="A4" s="132" t="s">
        <v>2</v>
      </c>
      <c r="B4" s="133"/>
      <c r="C4" s="133"/>
      <c r="D4" s="133"/>
      <c r="E4" s="133"/>
      <c r="F4" s="133"/>
      <c r="G4" s="133"/>
      <c r="H4" s="133"/>
      <c r="I4" s="6"/>
      <c r="J4" s="3"/>
    </row>
    <row r="5" spans="1:10" ht="12.75" customHeight="1" x14ac:dyDescent="0.25">
      <c r="A5" s="134" t="s">
        <v>3</v>
      </c>
      <c r="B5" s="135"/>
      <c r="C5" s="135"/>
      <c r="D5" s="135"/>
      <c r="E5" s="135"/>
      <c r="F5" s="135"/>
      <c r="G5" s="135"/>
      <c r="H5" s="7"/>
      <c r="I5" s="8" t="s">
        <v>4</v>
      </c>
      <c r="J5" s="3"/>
    </row>
    <row r="6" spans="1:10" ht="12.75" customHeight="1" x14ac:dyDescent="0.25">
      <c r="A6" s="9"/>
      <c r="B6" s="4"/>
      <c r="C6" s="4"/>
      <c r="D6" s="4"/>
      <c r="E6" s="4"/>
      <c r="F6" s="4"/>
      <c r="G6" s="4"/>
      <c r="H6" s="10" t="s">
        <v>5</v>
      </c>
      <c r="I6" s="11" t="s">
        <v>6</v>
      </c>
      <c r="J6" s="3"/>
    </row>
    <row r="7" spans="1:10" ht="14.1" customHeight="1" x14ac:dyDescent="0.25">
      <c r="A7" s="12"/>
      <c r="B7" s="12"/>
      <c r="C7" s="12"/>
      <c r="D7" s="5" t="s">
        <v>7</v>
      </c>
      <c r="E7" s="12"/>
      <c r="F7" s="3"/>
      <c r="G7" s="12"/>
      <c r="H7" s="13" t="s">
        <v>8</v>
      </c>
      <c r="I7" s="14">
        <v>45474</v>
      </c>
      <c r="J7" s="3"/>
    </row>
    <row r="8" spans="1:10" ht="14.1" customHeight="1" x14ac:dyDescent="0.25">
      <c r="A8" s="12"/>
      <c r="B8" s="12"/>
      <c r="C8" s="12"/>
      <c r="D8" s="5"/>
      <c r="E8" s="12"/>
      <c r="F8" s="3"/>
      <c r="G8" s="12"/>
      <c r="H8" s="13" t="s">
        <v>9</v>
      </c>
      <c r="I8" s="14"/>
      <c r="J8" s="3"/>
    </row>
    <row r="9" spans="1:10" ht="18" customHeight="1" x14ac:dyDescent="0.25">
      <c r="A9" s="15" t="s">
        <v>10</v>
      </c>
      <c r="B9" s="15"/>
      <c r="C9" s="15"/>
      <c r="D9" s="16"/>
      <c r="E9" s="16"/>
      <c r="F9" s="16"/>
      <c r="G9" s="16"/>
      <c r="H9" s="13"/>
      <c r="I9" s="17"/>
      <c r="J9" s="3"/>
    </row>
    <row r="10" spans="1:10" ht="9.75" customHeight="1" x14ac:dyDescent="0.25">
      <c r="A10" s="15" t="s">
        <v>11</v>
      </c>
      <c r="B10" s="15"/>
      <c r="C10" s="15"/>
      <c r="D10" s="16"/>
      <c r="E10" s="16"/>
      <c r="F10" s="16"/>
      <c r="G10" s="16"/>
      <c r="H10" s="13"/>
      <c r="I10" s="18"/>
      <c r="J10" s="3"/>
    </row>
    <row r="11" spans="1:10" ht="12.75" customHeight="1" x14ac:dyDescent="0.25">
      <c r="A11" s="15" t="s">
        <v>12</v>
      </c>
      <c r="B11" s="15"/>
      <c r="C11" s="15"/>
      <c r="D11" s="16"/>
      <c r="E11" s="16"/>
      <c r="F11" s="16"/>
      <c r="G11" s="16"/>
      <c r="H11" s="13" t="s">
        <v>13</v>
      </c>
      <c r="I11" s="19" t="s">
        <v>14</v>
      </c>
      <c r="J11" s="3"/>
    </row>
    <row r="12" spans="1:10" ht="15.2" customHeight="1" x14ac:dyDescent="0.25">
      <c r="A12" s="15" t="s">
        <v>15</v>
      </c>
      <c r="B12" s="136" t="s">
        <v>16</v>
      </c>
      <c r="C12" s="137"/>
      <c r="D12" s="137"/>
      <c r="E12" s="137"/>
      <c r="F12" s="137"/>
      <c r="G12" s="137"/>
      <c r="H12" s="13" t="s">
        <v>17</v>
      </c>
      <c r="I12" s="19" t="s">
        <v>18</v>
      </c>
      <c r="J12" s="3"/>
    </row>
    <row r="13" spans="1:10" ht="15.2" customHeight="1" x14ac:dyDescent="0.25">
      <c r="A13" s="15" t="s">
        <v>19</v>
      </c>
      <c r="B13" s="136" t="s">
        <v>20</v>
      </c>
      <c r="C13" s="137"/>
      <c r="D13" s="137"/>
      <c r="E13" s="137"/>
      <c r="F13" s="137"/>
      <c r="G13" s="137"/>
      <c r="H13" s="13" t="s">
        <v>21</v>
      </c>
      <c r="I13" s="19"/>
      <c r="J13" s="3"/>
    </row>
    <row r="14" spans="1:10" ht="13.5" customHeight="1" x14ac:dyDescent="0.25">
      <c r="A14" s="15" t="s">
        <v>22</v>
      </c>
      <c r="B14" s="15"/>
      <c r="C14" s="15"/>
      <c r="D14" s="16"/>
      <c r="E14" s="16"/>
      <c r="F14" s="16"/>
      <c r="G14" s="16"/>
      <c r="H14" s="13"/>
      <c r="I14" s="20"/>
      <c r="J14" s="3"/>
    </row>
    <row r="15" spans="1:10" ht="13.5" customHeight="1" x14ac:dyDescent="0.25">
      <c r="A15" s="15" t="s">
        <v>23</v>
      </c>
      <c r="B15" s="15"/>
      <c r="C15" s="15"/>
      <c r="D15" s="16"/>
      <c r="E15" s="16"/>
      <c r="F15" s="16"/>
      <c r="G15" s="16"/>
      <c r="H15" s="13" t="s">
        <v>24</v>
      </c>
      <c r="I15" s="21" t="s">
        <v>25</v>
      </c>
      <c r="J15" s="3"/>
    </row>
    <row r="16" spans="1:10" ht="14.1" customHeight="1" x14ac:dyDescent="0.25">
      <c r="A16" s="138" t="s">
        <v>26</v>
      </c>
      <c r="B16" s="139"/>
      <c r="C16" s="139"/>
      <c r="D16" s="139"/>
      <c r="E16" s="139"/>
      <c r="F16" s="139"/>
      <c r="G16" s="139"/>
      <c r="H16" s="139"/>
      <c r="I16" s="139"/>
      <c r="J16" s="3"/>
    </row>
    <row r="17" spans="1:11" ht="12.75" customHeight="1" x14ac:dyDescent="0.25">
      <c r="A17" s="140" t="s">
        <v>27</v>
      </c>
      <c r="B17" s="140" t="s">
        <v>28</v>
      </c>
      <c r="C17" s="140" t="s">
        <v>29</v>
      </c>
      <c r="D17" s="142" t="s">
        <v>30</v>
      </c>
      <c r="E17" s="142" t="s">
        <v>31</v>
      </c>
      <c r="F17" s="143"/>
      <c r="G17" s="143"/>
      <c r="H17" s="143"/>
      <c r="I17" s="142" t="s">
        <v>32</v>
      </c>
      <c r="J17" s="3"/>
    </row>
    <row r="18" spans="1:11" ht="9.9499999999999993" customHeight="1" x14ac:dyDescent="0.25">
      <c r="A18" s="141"/>
      <c r="B18" s="141"/>
      <c r="C18" s="141"/>
      <c r="D18" s="143"/>
      <c r="E18" s="142" t="s">
        <v>33</v>
      </c>
      <c r="F18" s="142" t="s">
        <v>34</v>
      </c>
      <c r="G18" s="142" t="s">
        <v>35</v>
      </c>
      <c r="H18" s="142" t="s">
        <v>36</v>
      </c>
      <c r="I18" s="143"/>
      <c r="J18" s="3"/>
    </row>
    <row r="19" spans="1:11" ht="9.9499999999999993" customHeight="1" x14ac:dyDescent="0.25">
      <c r="A19" s="141"/>
      <c r="B19" s="141"/>
      <c r="C19" s="141"/>
      <c r="D19" s="143"/>
      <c r="E19" s="143"/>
      <c r="F19" s="143"/>
      <c r="G19" s="143"/>
      <c r="H19" s="143"/>
      <c r="I19" s="143"/>
      <c r="J19" s="3"/>
    </row>
    <row r="20" spans="1:11" ht="9.9499999999999993" customHeight="1" x14ac:dyDescent="0.25">
      <c r="A20" s="141"/>
      <c r="B20" s="141"/>
      <c r="C20" s="141"/>
      <c r="D20" s="143"/>
      <c r="E20" s="143"/>
      <c r="F20" s="143"/>
      <c r="G20" s="143"/>
      <c r="H20" s="143"/>
      <c r="I20" s="143"/>
      <c r="J20" s="3"/>
    </row>
    <row r="21" spans="1:11" ht="6" customHeight="1" x14ac:dyDescent="0.25">
      <c r="A21" s="141"/>
      <c r="B21" s="141"/>
      <c r="C21" s="141"/>
      <c r="D21" s="143"/>
      <c r="E21" s="143"/>
      <c r="F21" s="143"/>
      <c r="G21" s="143"/>
      <c r="H21" s="143"/>
      <c r="I21" s="143"/>
      <c r="J21" s="3"/>
    </row>
    <row r="22" spans="1:11" ht="15" customHeight="1" thickBot="1" x14ac:dyDescent="0.3">
      <c r="A22" s="22">
        <v>1</v>
      </c>
      <c r="B22" s="23">
        <v>2</v>
      </c>
      <c r="C22" s="23">
        <v>3</v>
      </c>
      <c r="D22" s="24" t="s">
        <v>37</v>
      </c>
      <c r="E22" s="24" t="s">
        <v>38</v>
      </c>
      <c r="F22" s="24" t="s">
        <v>39</v>
      </c>
      <c r="G22" s="24" t="s">
        <v>40</v>
      </c>
      <c r="H22" s="24" t="s">
        <v>41</v>
      </c>
      <c r="I22" s="24" t="s">
        <v>42</v>
      </c>
      <c r="J22" s="3"/>
    </row>
    <row r="23" spans="1:11" ht="12.95" customHeight="1" thickBot="1" x14ac:dyDescent="0.3">
      <c r="A23" s="25" t="s">
        <v>43</v>
      </c>
      <c r="B23" s="26" t="s">
        <v>44</v>
      </c>
      <c r="C23" s="27" t="s">
        <v>45</v>
      </c>
      <c r="D23" s="28">
        <v>55255295.170000002</v>
      </c>
      <c r="E23" s="28">
        <v>28921967.82</v>
      </c>
      <c r="F23" s="28" t="s">
        <v>46</v>
      </c>
      <c r="G23" s="28" t="s">
        <v>46</v>
      </c>
      <c r="H23" s="28">
        <v>28921967.82</v>
      </c>
      <c r="I23" s="129">
        <f>D23-E23</f>
        <v>26333327.350000001</v>
      </c>
      <c r="J23" s="3"/>
    </row>
    <row r="24" spans="1:11" ht="12.75" customHeight="1" thickBot="1" x14ac:dyDescent="0.3">
      <c r="A24" s="29" t="s">
        <v>47</v>
      </c>
      <c r="B24" s="30"/>
      <c r="C24" s="31"/>
      <c r="D24" s="32"/>
      <c r="E24" s="33"/>
      <c r="F24" s="31"/>
      <c r="G24" s="32"/>
      <c r="H24" s="33"/>
      <c r="I24" s="129"/>
      <c r="J24" s="3"/>
    </row>
    <row r="25" spans="1:11" ht="15.75" thickBot="1" x14ac:dyDescent="0.3">
      <c r="A25" s="34"/>
      <c r="B25" s="35" t="s">
        <v>44</v>
      </c>
      <c r="C25" s="36" t="s">
        <v>48</v>
      </c>
      <c r="D25" s="37">
        <v>24481000</v>
      </c>
      <c r="E25" s="37">
        <v>9938010.5800000001</v>
      </c>
      <c r="F25" s="37" t="s">
        <v>46</v>
      </c>
      <c r="G25" s="37" t="s">
        <v>46</v>
      </c>
      <c r="H25" s="37">
        <v>9938010.5800000001</v>
      </c>
      <c r="I25" s="129">
        <f t="shared" ref="I25:I84" si="0">D25-E25</f>
        <v>14542989.42</v>
      </c>
      <c r="J25" s="126"/>
      <c r="K25" s="126"/>
    </row>
    <row r="26" spans="1:11" ht="15.75" thickBot="1" x14ac:dyDescent="0.3">
      <c r="A26" s="34" t="s">
        <v>49</v>
      </c>
      <c r="B26" s="35" t="s">
        <v>44</v>
      </c>
      <c r="C26" s="36" t="s">
        <v>50</v>
      </c>
      <c r="D26" s="37">
        <v>11526000</v>
      </c>
      <c r="E26" s="37">
        <v>5064800.2</v>
      </c>
      <c r="F26" s="37" t="s">
        <v>46</v>
      </c>
      <c r="G26" s="37" t="s">
        <v>46</v>
      </c>
      <c r="H26" s="37">
        <v>5064800.2</v>
      </c>
      <c r="I26" s="129">
        <f t="shared" si="0"/>
        <v>6461199.7999999998</v>
      </c>
      <c r="J26" s="3"/>
    </row>
    <row r="27" spans="1:11" ht="15.75" thickBot="1" x14ac:dyDescent="0.3">
      <c r="A27" s="34" t="s">
        <v>51</v>
      </c>
      <c r="B27" s="35" t="s">
        <v>44</v>
      </c>
      <c r="C27" s="36" t="s">
        <v>52</v>
      </c>
      <c r="D27" s="37">
        <v>11526000</v>
      </c>
      <c r="E27" s="37">
        <v>5064800.2</v>
      </c>
      <c r="F27" s="37" t="s">
        <v>46</v>
      </c>
      <c r="G27" s="37" t="s">
        <v>46</v>
      </c>
      <c r="H27" s="37">
        <v>5064800.2</v>
      </c>
      <c r="I27" s="129">
        <f t="shared" si="0"/>
        <v>6461199.7999999998</v>
      </c>
      <c r="J27" s="3"/>
    </row>
    <row r="28" spans="1:11" ht="147.75" thickBot="1" x14ac:dyDescent="0.3">
      <c r="A28" s="34" t="s">
        <v>53</v>
      </c>
      <c r="B28" s="35" t="s">
        <v>44</v>
      </c>
      <c r="C28" s="36" t="s">
        <v>54</v>
      </c>
      <c r="D28" s="37">
        <v>11118000</v>
      </c>
      <c r="E28" s="37">
        <v>4931388.53</v>
      </c>
      <c r="F28" s="37" t="s">
        <v>46</v>
      </c>
      <c r="G28" s="37" t="s">
        <v>46</v>
      </c>
      <c r="H28" s="37">
        <v>4931388.53</v>
      </c>
      <c r="I28" s="129">
        <f t="shared" si="0"/>
        <v>6186611.4699999997</v>
      </c>
      <c r="J28" s="3"/>
    </row>
    <row r="29" spans="1:11" ht="125.25" thickBot="1" x14ac:dyDescent="0.3">
      <c r="A29" s="34" t="s">
        <v>55</v>
      </c>
      <c r="B29" s="35" t="s">
        <v>44</v>
      </c>
      <c r="C29" s="36" t="s">
        <v>56</v>
      </c>
      <c r="D29" s="37">
        <v>11118000</v>
      </c>
      <c r="E29" s="37">
        <v>4931265.1100000003</v>
      </c>
      <c r="F29" s="37" t="s">
        <v>46</v>
      </c>
      <c r="G29" s="37" t="s">
        <v>46</v>
      </c>
      <c r="H29" s="37">
        <v>4931265.1100000003</v>
      </c>
      <c r="I29" s="129">
        <f t="shared" si="0"/>
        <v>6186734.8899999997</v>
      </c>
      <c r="J29" s="3"/>
    </row>
    <row r="30" spans="1:11" ht="136.5" thickBot="1" x14ac:dyDescent="0.3">
      <c r="A30" s="34" t="s">
        <v>57</v>
      </c>
      <c r="B30" s="35" t="s">
        <v>44</v>
      </c>
      <c r="C30" s="36" t="s">
        <v>58</v>
      </c>
      <c r="D30" s="127" t="s">
        <v>46</v>
      </c>
      <c r="E30" s="37">
        <v>123.42</v>
      </c>
      <c r="F30" s="37" t="s">
        <v>46</v>
      </c>
      <c r="G30" s="37" t="s">
        <v>46</v>
      </c>
      <c r="H30" s="37">
        <v>123.42</v>
      </c>
      <c r="I30" s="129" t="e">
        <f t="shared" si="0"/>
        <v>#VALUE!</v>
      </c>
      <c r="J30" s="3"/>
    </row>
    <row r="31" spans="1:11" ht="136.5" thickBot="1" x14ac:dyDescent="0.3">
      <c r="A31" s="34" t="s">
        <v>59</v>
      </c>
      <c r="B31" s="35" t="s">
        <v>44</v>
      </c>
      <c r="C31" s="36" t="s">
        <v>60</v>
      </c>
      <c r="D31" s="37">
        <v>11000</v>
      </c>
      <c r="E31" s="37">
        <v>3382.9</v>
      </c>
      <c r="F31" s="37" t="s">
        <v>46</v>
      </c>
      <c r="G31" s="37" t="s">
        <v>46</v>
      </c>
      <c r="H31" s="37">
        <v>3382.9</v>
      </c>
      <c r="I31" s="129">
        <f t="shared" si="0"/>
        <v>7617.1</v>
      </c>
      <c r="J31" s="3"/>
    </row>
    <row r="32" spans="1:11" ht="170.25" thickBot="1" x14ac:dyDescent="0.3">
      <c r="A32" s="34" t="s">
        <v>61</v>
      </c>
      <c r="B32" s="35" t="s">
        <v>44</v>
      </c>
      <c r="C32" s="36" t="s">
        <v>62</v>
      </c>
      <c r="D32" s="37">
        <v>11000</v>
      </c>
      <c r="E32" s="37">
        <v>3382.9</v>
      </c>
      <c r="F32" s="37" t="s">
        <v>46</v>
      </c>
      <c r="G32" s="37" t="s">
        <v>46</v>
      </c>
      <c r="H32" s="37">
        <v>3382.9</v>
      </c>
      <c r="I32" s="129">
        <f t="shared" si="0"/>
        <v>7617.1</v>
      </c>
      <c r="J32" s="3"/>
    </row>
    <row r="33" spans="1:10" ht="102.75" thickBot="1" x14ac:dyDescent="0.3">
      <c r="A33" s="34" t="s">
        <v>63</v>
      </c>
      <c r="B33" s="35" t="s">
        <v>44</v>
      </c>
      <c r="C33" s="36" t="s">
        <v>64</v>
      </c>
      <c r="D33" s="37">
        <v>104000</v>
      </c>
      <c r="E33" s="37">
        <v>13608.38</v>
      </c>
      <c r="F33" s="37" t="s">
        <v>46</v>
      </c>
      <c r="G33" s="37" t="s">
        <v>46</v>
      </c>
      <c r="H33" s="37">
        <v>13608.38</v>
      </c>
      <c r="I33" s="129">
        <f t="shared" si="0"/>
        <v>90391.62</v>
      </c>
      <c r="J33" s="3"/>
    </row>
    <row r="34" spans="1:10" ht="91.5" thickBot="1" x14ac:dyDescent="0.3">
      <c r="A34" s="34" t="s">
        <v>65</v>
      </c>
      <c r="B34" s="35" t="s">
        <v>44</v>
      </c>
      <c r="C34" s="36" t="s">
        <v>66</v>
      </c>
      <c r="D34" s="37" t="s">
        <v>46</v>
      </c>
      <c r="E34" s="37">
        <v>13540.08</v>
      </c>
      <c r="F34" s="37" t="s">
        <v>46</v>
      </c>
      <c r="G34" s="37" t="s">
        <v>46</v>
      </c>
      <c r="H34" s="37">
        <v>13540.08</v>
      </c>
      <c r="I34" s="129" t="s">
        <v>46</v>
      </c>
      <c r="J34" s="3"/>
    </row>
    <row r="35" spans="1:10" ht="102.75" thickBot="1" x14ac:dyDescent="0.3">
      <c r="A35" s="34" t="s">
        <v>67</v>
      </c>
      <c r="B35" s="35" t="s">
        <v>44</v>
      </c>
      <c r="C35" s="36" t="s">
        <v>68</v>
      </c>
      <c r="D35" s="37" t="s">
        <v>46</v>
      </c>
      <c r="E35" s="37">
        <v>68.3</v>
      </c>
      <c r="F35" s="37" t="s">
        <v>46</v>
      </c>
      <c r="G35" s="37" t="s">
        <v>46</v>
      </c>
      <c r="H35" s="37">
        <v>68.3</v>
      </c>
      <c r="I35" s="129" t="s">
        <v>46</v>
      </c>
      <c r="J35" s="3"/>
    </row>
    <row r="36" spans="1:10" ht="91.5" thickBot="1" x14ac:dyDescent="0.3">
      <c r="A36" s="34" t="s">
        <v>69</v>
      </c>
      <c r="B36" s="35" t="s">
        <v>44</v>
      </c>
      <c r="C36" s="36" t="s">
        <v>70</v>
      </c>
      <c r="D36" s="37">
        <v>250000</v>
      </c>
      <c r="E36" s="37">
        <v>116420.39</v>
      </c>
      <c r="F36" s="37" t="s">
        <v>46</v>
      </c>
      <c r="G36" s="37" t="s">
        <v>46</v>
      </c>
      <c r="H36" s="37">
        <v>116420.39</v>
      </c>
      <c r="I36" s="129">
        <f t="shared" si="0"/>
        <v>133579.60999999999</v>
      </c>
      <c r="J36" s="3"/>
    </row>
    <row r="37" spans="1:10" ht="15.75" thickBot="1" x14ac:dyDescent="0.3">
      <c r="A37" s="34"/>
      <c r="B37" s="35" t="s">
        <v>44</v>
      </c>
      <c r="C37" s="36" t="s">
        <v>71</v>
      </c>
      <c r="D37" s="37">
        <v>250000</v>
      </c>
      <c r="E37" s="37">
        <v>116420.39</v>
      </c>
      <c r="F37" s="37" t="s">
        <v>46</v>
      </c>
      <c r="G37" s="37" t="s">
        <v>46</v>
      </c>
      <c r="H37" s="37">
        <v>116420.39</v>
      </c>
      <c r="I37" s="129">
        <f t="shared" si="0"/>
        <v>133579.60999999999</v>
      </c>
      <c r="J37" s="3"/>
    </row>
    <row r="38" spans="1:10" ht="46.5" thickBot="1" x14ac:dyDescent="0.3">
      <c r="A38" s="34" t="s">
        <v>72</v>
      </c>
      <c r="B38" s="35" t="s">
        <v>44</v>
      </c>
      <c r="C38" s="36" t="s">
        <v>73</v>
      </c>
      <c r="D38" s="37">
        <v>4558000</v>
      </c>
      <c r="E38" s="37">
        <v>2192897.98</v>
      </c>
      <c r="F38" s="37" t="s">
        <v>46</v>
      </c>
      <c r="G38" s="37" t="s">
        <v>46</v>
      </c>
      <c r="H38" s="37">
        <v>2192897.98</v>
      </c>
      <c r="I38" s="129">
        <f t="shared" si="0"/>
        <v>2365102.02</v>
      </c>
      <c r="J38" s="3"/>
    </row>
    <row r="39" spans="1:10" ht="35.25" thickBot="1" x14ac:dyDescent="0.3">
      <c r="A39" s="34" t="s">
        <v>74</v>
      </c>
      <c r="B39" s="35" t="s">
        <v>44</v>
      </c>
      <c r="C39" s="36" t="s">
        <v>75</v>
      </c>
      <c r="D39" s="37">
        <v>4558000</v>
      </c>
      <c r="E39" s="37">
        <v>2192897.98</v>
      </c>
      <c r="F39" s="37" t="s">
        <v>46</v>
      </c>
      <c r="G39" s="37" t="s">
        <v>46</v>
      </c>
      <c r="H39" s="37">
        <v>2192897.98</v>
      </c>
      <c r="I39" s="129">
        <f t="shared" si="0"/>
        <v>2365102.02</v>
      </c>
      <c r="J39" s="3"/>
    </row>
    <row r="40" spans="1:10" ht="91.5" thickBot="1" x14ac:dyDescent="0.3">
      <c r="A40" s="34" t="s">
        <v>76</v>
      </c>
      <c r="B40" s="35" t="s">
        <v>44</v>
      </c>
      <c r="C40" s="36" t="s">
        <v>77</v>
      </c>
      <c r="D40" s="37">
        <v>2377000</v>
      </c>
      <c r="E40" s="37">
        <v>1120181.77</v>
      </c>
      <c r="F40" s="37" t="s">
        <v>46</v>
      </c>
      <c r="G40" s="37" t="s">
        <v>46</v>
      </c>
      <c r="H40" s="37">
        <v>1120181.77</v>
      </c>
      <c r="I40" s="129">
        <f t="shared" si="0"/>
        <v>1256818.23</v>
      </c>
      <c r="J40" s="3"/>
    </row>
    <row r="41" spans="1:10" ht="136.5" thickBot="1" x14ac:dyDescent="0.3">
      <c r="A41" s="34" t="s">
        <v>78</v>
      </c>
      <c r="B41" s="35" t="s">
        <v>44</v>
      </c>
      <c r="C41" s="36" t="s">
        <v>79</v>
      </c>
      <c r="D41" s="37">
        <v>2377000</v>
      </c>
      <c r="E41" s="37">
        <v>1120181.77</v>
      </c>
      <c r="F41" s="37" t="s">
        <v>46</v>
      </c>
      <c r="G41" s="37" t="s">
        <v>46</v>
      </c>
      <c r="H41" s="37">
        <v>1120181.77</v>
      </c>
      <c r="I41" s="129">
        <f t="shared" si="0"/>
        <v>1256818.23</v>
      </c>
      <c r="J41" s="3"/>
    </row>
    <row r="42" spans="1:10" ht="114" thickBot="1" x14ac:dyDescent="0.3">
      <c r="A42" s="34" t="s">
        <v>80</v>
      </c>
      <c r="B42" s="35" t="s">
        <v>44</v>
      </c>
      <c r="C42" s="36" t="s">
        <v>81</v>
      </c>
      <c r="D42" s="37">
        <v>11000</v>
      </c>
      <c r="E42" s="37">
        <v>6482.36</v>
      </c>
      <c r="F42" s="37" t="s">
        <v>46</v>
      </c>
      <c r="G42" s="37" t="s">
        <v>46</v>
      </c>
      <c r="H42" s="37">
        <v>6482.36</v>
      </c>
      <c r="I42" s="129">
        <f t="shared" si="0"/>
        <v>4517.6400000000003</v>
      </c>
      <c r="J42" s="3"/>
    </row>
    <row r="43" spans="1:10" ht="159" thickBot="1" x14ac:dyDescent="0.3">
      <c r="A43" s="34" t="s">
        <v>82</v>
      </c>
      <c r="B43" s="35" t="s">
        <v>44</v>
      </c>
      <c r="C43" s="36" t="s">
        <v>83</v>
      </c>
      <c r="D43" s="37">
        <v>11000</v>
      </c>
      <c r="E43" s="37">
        <v>6482.36</v>
      </c>
      <c r="F43" s="37" t="s">
        <v>46</v>
      </c>
      <c r="G43" s="37" t="s">
        <v>46</v>
      </c>
      <c r="H43" s="37">
        <v>6482.36</v>
      </c>
      <c r="I43" s="129">
        <f t="shared" si="0"/>
        <v>4517.6400000000003</v>
      </c>
      <c r="J43" s="3"/>
    </row>
    <row r="44" spans="1:10" ht="91.5" thickBot="1" x14ac:dyDescent="0.3">
      <c r="A44" s="34" t="s">
        <v>84</v>
      </c>
      <c r="B44" s="35" t="s">
        <v>44</v>
      </c>
      <c r="C44" s="36" t="s">
        <v>85</v>
      </c>
      <c r="D44" s="37">
        <v>2465000</v>
      </c>
      <c r="E44" s="37">
        <v>1211679.96</v>
      </c>
      <c r="F44" s="37" t="s">
        <v>46</v>
      </c>
      <c r="G44" s="37" t="s">
        <v>46</v>
      </c>
      <c r="H44" s="37">
        <v>1211679.96</v>
      </c>
      <c r="I44" s="129">
        <f t="shared" si="0"/>
        <v>1253320.04</v>
      </c>
      <c r="J44" s="3"/>
    </row>
    <row r="45" spans="1:10" ht="136.5" thickBot="1" x14ac:dyDescent="0.3">
      <c r="A45" s="34" t="s">
        <v>86</v>
      </c>
      <c r="B45" s="35" t="s">
        <v>44</v>
      </c>
      <c r="C45" s="36" t="s">
        <v>87</v>
      </c>
      <c r="D45" s="37">
        <v>2465000</v>
      </c>
      <c r="E45" s="37">
        <v>1211679.96</v>
      </c>
      <c r="F45" s="37" t="s">
        <v>46</v>
      </c>
      <c r="G45" s="37" t="s">
        <v>46</v>
      </c>
      <c r="H45" s="37">
        <v>1211679.96</v>
      </c>
      <c r="I45" s="129">
        <f t="shared" si="0"/>
        <v>1253320.04</v>
      </c>
      <c r="J45" s="3"/>
    </row>
    <row r="46" spans="1:10" ht="91.5" thickBot="1" x14ac:dyDescent="0.3">
      <c r="A46" s="34" t="s">
        <v>88</v>
      </c>
      <c r="B46" s="35" t="s">
        <v>44</v>
      </c>
      <c r="C46" s="36" t="s">
        <v>89</v>
      </c>
      <c r="D46" s="37">
        <v>-295000</v>
      </c>
      <c r="E46" s="37">
        <v>-145446.10999999999</v>
      </c>
      <c r="F46" s="37" t="s">
        <v>46</v>
      </c>
      <c r="G46" s="37" t="s">
        <v>46</v>
      </c>
      <c r="H46" s="37">
        <v>-145446.10999999999</v>
      </c>
      <c r="I46" s="129">
        <f t="shared" si="0"/>
        <v>-149553.89000000001</v>
      </c>
      <c r="J46" s="3"/>
    </row>
    <row r="47" spans="1:10" ht="136.5" thickBot="1" x14ac:dyDescent="0.3">
      <c r="A47" s="34" t="s">
        <v>90</v>
      </c>
      <c r="B47" s="35" t="s">
        <v>44</v>
      </c>
      <c r="C47" s="36" t="s">
        <v>91</v>
      </c>
      <c r="D47" s="37">
        <v>-295000</v>
      </c>
      <c r="E47" s="37">
        <v>-145446.10999999999</v>
      </c>
      <c r="F47" s="37" t="s">
        <v>46</v>
      </c>
      <c r="G47" s="37" t="s">
        <v>46</v>
      </c>
      <c r="H47" s="37">
        <v>-145446.10999999999</v>
      </c>
      <c r="I47" s="129">
        <f t="shared" si="0"/>
        <v>-149553.89000000001</v>
      </c>
      <c r="J47" s="3"/>
    </row>
    <row r="48" spans="1:10" ht="15.75" thickBot="1" x14ac:dyDescent="0.3">
      <c r="A48" s="34" t="s">
        <v>92</v>
      </c>
      <c r="B48" s="35" t="s">
        <v>44</v>
      </c>
      <c r="C48" s="36" t="s">
        <v>93</v>
      </c>
      <c r="D48" s="37">
        <v>677000</v>
      </c>
      <c r="E48" s="37">
        <v>17985.57</v>
      </c>
      <c r="F48" s="37" t="s">
        <v>46</v>
      </c>
      <c r="G48" s="37" t="s">
        <v>46</v>
      </c>
      <c r="H48" s="37">
        <v>17985.57</v>
      </c>
      <c r="I48" s="129">
        <f t="shared" si="0"/>
        <v>659014.43000000005</v>
      </c>
      <c r="J48" s="3"/>
    </row>
    <row r="49" spans="1:11" ht="15.75" thickBot="1" x14ac:dyDescent="0.3">
      <c r="A49" s="34" t="s">
        <v>94</v>
      </c>
      <c r="B49" s="35" t="s">
        <v>44</v>
      </c>
      <c r="C49" s="36" t="s">
        <v>95</v>
      </c>
      <c r="D49" s="37">
        <v>677000</v>
      </c>
      <c r="E49" s="37">
        <v>17985.57</v>
      </c>
      <c r="F49" s="37" t="s">
        <v>46</v>
      </c>
      <c r="G49" s="37" t="s">
        <v>46</v>
      </c>
      <c r="H49" s="37">
        <v>17985.57</v>
      </c>
      <c r="I49" s="129">
        <f t="shared" si="0"/>
        <v>659014.43000000005</v>
      </c>
      <c r="J49" s="3"/>
    </row>
    <row r="50" spans="1:11" ht="15.75" thickBot="1" x14ac:dyDescent="0.3">
      <c r="A50" s="34" t="s">
        <v>94</v>
      </c>
      <c r="B50" s="35" t="s">
        <v>44</v>
      </c>
      <c r="C50" s="36" t="s">
        <v>96</v>
      </c>
      <c r="D50" s="37">
        <v>677000</v>
      </c>
      <c r="E50" s="37">
        <v>17985.57</v>
      </c>
      <c r="F50" s="37" t="s">
        <v>46</v>
      </c>
      <c r="G50" s="37" t="s">
        <v>46</v>
      </c>
      <c r="H50" s="37">
        <v>17985.57</v>
      </c>
      <c r="I50" s="129">
        <f t="shared" si="0"/>
        <v>659014.43000000005</v>
      </c>
      <c r="J50" s="3"/>
    </row>
    <row r="51" spans="1:11" ht="57.75" thickBot="1" x14ac:dyDescent="0.3">
      <c r="A51" s="34" t="s">
        <v>97</v>
      </c>
      <c r="B51" s="35" t="s">
        <v>44</v>
      </c>
      <c r="C51" s="36" t="s">
        <v>98</v>
      </c>
      <c r="D51" s="37" t="s">
        <v>46</v>
      </c>
      <c r="E51" s="37">
        <v>10311</v>
      </c>
      <c r="F51" s="37" t="s">
        <v>46</v>
      </c>
      <c r="G51" s="37" t="s">
        <v>46</v>
      </c>
      <c r="H51" s="37">
        <v>10311</v>
      </c>
      <c r="I51" s="129" t="s">
        <v>46</v>
      </c>
      <c r="J51" s="3"/>
    </row>
    <row r="52" spans="1:11" ht="57.75" thickBot="1" x14ac:dyDescent="0.3">
      <c r="A52" s="34" t="s">
        <v>99</v>
      </c>
      <c r="B52" s="35" t="s">
        <v>44</v>
      </c>
      <c r="C52" s="36" t="s">
        <v>100</v>
      </c>
      <c r="D52" s="37" t="s">
        <v>46</v>
      </c>
      <c r="E52" s="37">
        <v>7674.57</v>
      </c>
      <c r="F52" s="37" t="s">
        <v>46</v>
      </c>
      <c r="G52" s="37" t="s">
        <v>46</v>
      </c>
      <c r="H52" s="37">
        <v>7674.57</v>
      </c>
      <c r="I52" s="129" t="s">
        <v>46</v>
      </c>
      <c r="J52" s="3"/>
    </row>
    <row r="53" spans="1:11" ht="15.75" thickBot="1" x14ac:dyDescent="0.3">
      <c r="A53" s="34" t="s">
        <v>101</v>
      </c>
      <c r="B53" s="35" t="s">
        <v>44</v>
      </c>
      <c r="C53" s="36" t="s">
        <v>102</v>
      </c>
      <c r="D53" s="37">
        <v>7720000</v>
      </c>
      <c r="E53" s="37">
        <v>2662326.83</v>
      </c>
      <c r="F53" s="37" t="s">
        <v>46</v>
      </c>
      <c r="G53" s="37" t="s">
        <v>46</v>
      </c>
      <c r="H53" s="37">
        <v>2662326.83</v>
      </c>
      <c r="I53" s="129">
        <f t="shared" si="0"/>
        <v>5057673.17</v>
      </c>
      <c r="J53" s="3"/>
    </row>
    <row r="54" spans="1:11" ht="15.75" thickBot="1" x14ac:dyDescent="0.3">
      <c r="A54" s="34" t="s">
        <v>103</v>
      </c>
      <c r="B54" s="35" t="s">
        <v>44</v>
      </c>
      <c r="C54" s="36" t="s">
        <v>104</v>
      </c>
      <c r="D54" s="37">
        <v>3613000</v>
      </c>
      <c r="E54" s="37">
        <v>168492.4</v>
      </c>
      <c r="F54" s="37" t="s">
        <v>46</v>
      </c>
      <c r="G54" s="37" t="s">
        <v>46</v>
      </c>
      <c r="H54" s="37">
        <v>168492.4</v>
      </c>
      <c r="I54" s="129">
        <f t="shared" si="0"/>
        <v>3444507.6</v>
      </c>
      <c r="J54" s="3"/>
    </row>
    <row r="55" spans="1:11" ht="57.75" thickBot="1" x14ac:dyDescent="0.3">
      <c r="A55" s="34" t="s">
        <v>105</v>
      </c>
      <c r="B55" s="35" t="s">
        <v>44</v>
      </c>
      <c r="C55" s="36" t="s">
        <v>106</v>
      </c>
      <c r="D55" s="37">
        <v>3613000</v>
      </c>
      <c r="E55" s="37">
        <v>168492.4</v>
      </c>
      <c r="F55" s="37" t="s">
        <v>46</v>
      </c>
      <c r="G55" s="37" t="s">
        <v>46</v>
      </c>
      <c r="H55" s="37">
        <v>168492.4</v>
      </c>
      <c r="I55" s="129">
        <f t="shared" si="0"/>
        <v>3444507.6</v>
      </c>
      <c r="J55" s="3"/>
    </row>
    <row r="56" spans="1:11" ht="91.5" thickBot="1" x14ac:dyDescent="0.3">
      <c r="A56" s="34" t="s">
        <v>107</v>
      </c>
      <c r="B56" s="35" t="s">
        <v>44</v>
      </c>
      <c r="C56" s="36" t="s">
        <v>108</v>
      </c>
      <c r="D56" s="37">
        <v>3613000</v>
      </c>
      <c r="E56" s="37">
        <v>168492.4</v>
      </c>
      <c r="F56" s="37" t="s">
        <v>46</v>
      </c>
      <c r="G56" s="37" t="s">
        <v>46</v>
      </c>
      <c r="H56" s="37">
        <v>168492.4</v>
      </c>
      <c r="I56" s="129">
        <f t="shared" si="0"/>
        <v>3444507.6</v>
      </c>
      <c r="J56" s="3"/>
    </row>
    <row r="57" spans="1:11" ht="15.75" thickBot="1" x14ac:dyDescent="0.3">
      <c r="A57" s="34" t="s">
        <v>109</v>
      </c>
      <c r="B57" s="35" t="s">
        <v>44</v>
      </c>
      <c r="C57" s="36" t="s">
        <v>110</v>
      </c>
      <c r="D57" s="37">
        <v>4107000</v>
      </c>
      <c r="E57" s="37">
        <v>2493834.4300000002</v>
      </c>
      <c r="F57" s="37" t="s">
        <v>46</v>
      </c>
      <c r="G57" s="37" t="s">
        <v>46</v>
      </c>
      <c r="H57" s="37">
        <v>2493834.4300000002</v>
      </c>
      <c r="I57" s="129">
        <f t="shared" si="0"/>
        <v>1613165.5699999998</v>
      </c>
      <c r="J57" s="3"/>
    </row>
    <row r="58" spans="1:11" ht="15.75" thickBot="1" x14ac:dyDescent="0.3">
      <c r="A58" s="34" t="s">
        <v>111</v>
      </c>
      <c r="B58" s="35" t="s">
        <v>44</v>
      </c>
      <c r="C58" s="36" t="s">
        <v>112</v>
      </c>
      <c r="D58" s="37">
        <v>2467000</v>
      </c>
      <c r="E58" s="37">
        <v>2431601.02</v>
      </c>
      <c r="F58" s="37" t="s">
        <v>46</v>
      </c>
      <c r="G58" s="37" t="s">
        <v>46</v>
      </c>
      <c r="H58" s="37">
        <v>2431601.02</v>
      </c>
      <c r="I58" s="129">
        <f t="shared" si="0"/>
        <v>35398.979999999981</v>
      </c>
      <c r="J58" s="3"/>
    </row>
    <row r="59" spans="1:11" ht="46.5" thickBot="1" x14ac:dyDescent="0.3">
      <c r="A59" s="34" t="s">
        <v>113</v>
      </c>
      <c r="B59" s="35" t="s">
        <v>44</v>
      </c>
      <c r="C59" s="36" t="s">
        <v>114</v>
      </c>
      <c r="D59" s="37">
        <v>2467000</v>
      </c>
      <c r="E59" s="37">
        <v>2431601.02</v>
      </c>
      <c r="F59" s="37" t="s">
        <v>46</v>
      </c>
      <c r="G59" s="37" t="s">
        <v>46</v>
      </c>
      <c r="H59" s="37">
        <v>2431601.02</v>
      </c>
      <c r="I59" s="129">
        <f t="shared" si="0"/>
        <v>35398.979999999981</v>
      </c>
      <c r="J59" s="3"/>
    </row>
    <row r="60" spans="1:11" ht="80.25" thickBot="1" x14ac:dyDescent="0.3">
      <c r="A60" s="34" t="s">
        <v>115</v>
      </c>
      <c r="B60" s="35" t="s">
        <v>44</v>
      </c>
      <c r="C60" s="36" t="s">
        <v>116</v>
      </c>
      <c r="D60" s="37">
        <v>2467000</v>
      </c>
      <c r="E60" s="37">
        <v>2431601.02</v>
      </c>
      <c r="F60" s="37" t="s">
        <v>46</v>
      </c>
      <c r="G60" s="37" t="s">
        <v>46</v>
      </c>
      <c r="H60" s="37">
        <v>2431601.02</v>
      </c>
      <c r="I60" s="129">
        <f t="shared" si="0"/>
        <v>35398.979999999981</v>
      </c>
      <c r="J60" s="3"/>
    </row>
    <row r="61" spans="1:11" ht="15.75" thickBot="1" x14ac:dyDescent="0.3">
      <c r="A61" s="34" t="s">
        <v>117</v>
      </c>
      <c r="B61" s="35" t="s">
        <v>44</v>
      </c>
      <c r="C61" s="36" t="s">
        <v>118</v>
      </c>
      <c r="D61" s="37">
        <v>1640000</v>
      </c>
      <c r="E61" s="37">
        <v>62233.41</v>
      </c>
      <c r="F61" s="37" t="s">
        <v>46</v>
      </c>
      <c r="G61" s="37" t="s">
        <v>46</v>
      </c>
      <c r="H61" s="37">
        <v>62233.41</v>
      </c>
      <c r="I61" s="129">
        <f t="shared" si="0"/>
        <v>1577766.59</v>
      </c>
      <c r="J61" s="3"/>
    </row>
    <row r="62" spans="1:11" ht="46.5" thickBot="1" x14ac:dyDescent="0.3">
      <c r="A62" s="34" t="s">
        <v>119</v>
      </c>
      <c r="B62" s="35" t="s">
        <v>44</v>
      </c>
      <c r="C62" s="36" t="s">
        <v>120</v>
      </c>
      <c r="D62" s="37">
        <v>1640000</v>
      </c>
      <c r="E62" s="37">
        <v>62233.41</v>
      </c>
      <c r="F62" s="37" t="s">
        <v>46</v>
      </c>
      <c r="G62" s="37" t="s">
        <v>46</v>
      </c>
      <c r="H62" s="37">
        <v>62233.41</v>
      </c>
      <c r="I62" s="129">
        <f t="shared" si="0"/>
        <v>1577766.59</v>
      </c>
      <c r="J62" s="3"/>
    </row>
    <row r="63" spans="1:11" ht="80.25" thickBot="1" x14ac:dyDescent="0.3">
      <c r="A63" s="34" t="s">
        <v>121</v>
      </c>
      <c r="B63" s="35" t="s">
        <v>44</v>
      </c>
      <c r="C63" s="36" t="s">
        <v>122</v>
      </c>
      <c r="D63" s="37">
        <v>1640000</v>
      </c>
      <c r="E63" s="37">
        <v>62233.41</v>
      </c>
      <c r="F63" s="37" t="s">
        <v>46</v>
      </c>
      <c r="G63" s="37" t="s">
        <v>46</v>
      </c>
      <c r="H63" s="37">
        <v>62233.41</v>
      </c>
      <c r="I63" s="129">
        <f t="shared" si="0"/>
        <v>1577766.59</v>
      </c>
      <c r="J63" s="3"/>
    </row>
    <row r="64" spans="1:11" ht="15.75" thickBot="1" x14ac:dyDescent="0.3">
      <c r="A64" s="34"/>
      <c r="B64" s="35" t="s">
        <v>44</v>
      </c>
      <c r="C64" s="36" t="s">
        <v>123</v>
      </c>
      <c r="D64" s="37">
        <v>1952015</v>
      </c>
      <c r="E64" s="37">
        <v>1226390.78</v>
      </c>
      <c r="F64" s="37" t="s">
        <v>46</v>
      </c>
      <c r="G64" s="37" t="s">
        <v>46</v>
      </c>
      <c r="H64" s="37">
        <v>1226390.78</v>
      </c>
      <c r="I64" s="129">
        <f t="shared" si="0"/>
        <v>725624.22</v>
      </c>
      <c r="J64" s="128"/>
      <c r="K64" s="128"/>
    </row>
    <row r="65" spans="1:10" ht="46.5" thickBot="1" x14ac:dyDescent="0.3">
      <c r="A65" s="34" t="s">
        <v>124</v>
      </c>
      <c r="B65" s="35" t="s">
        <v>44</v>
      </c>
      <c r="C65" s="36" t="s">
        <v>125</v>
      </c>
      <c r="D65" s="37">
        <v>1025000</v>
      </c>
      <c r="E65" s="37">
        <v>293939.06</v>
      </c>
      <c r="F65" s="37" t="s">
        <v>46</v>
      </c>
      <c r="G65" s="37" t="s">
        <v>46</v>
      </c>
      <c r="H65" s="37">
        <v>293939.06</v>
      </c>
      <c r="I65" s="129">
        <f t="shared" si="0"/>
        <v>731060.94</v>
      </c>
      <c r="J65" s="3"/>
    </row>
    <row r="66" spans="1:10" ht="114" thickBot="1" x14ac:dyDescent="0.3">
      <c r="A66" s="34" t="s">
        <v>126</v>
      </c>
      <c r="B66" s="35" t="s">
        <v>44</v>
      </c>
      <c r="C66" s="36" t="s">
        <v>127</v>
      </c>
      <c r="D66" s="37">
        <v>1024000</v>
      </c>
      <c r="E66" s="37">
        <v>293939.06</v>
      </c>
      <c r="F66" s="37" t="s">
        <v>46</v>
      </c>
      <c r="G66" s="37" t="s">
        <v>46</v>
      </c>
      <c r="H66" s="37">
        <v>293939.06</v>
      </c>
      <c r="I66" s="129">
        <f t="shared" si="0"/>
        <v>730060.94</v>
      </c>
      <c r="J66" s="3"/>
    </row>
    <row r="67" spans="1:10" ht="80.25" thickBot="1" x14ac:dyDescent="0.3">
      <c r="A67" s="34" t="s">
        <v>128</v>
      </c>
      <c r="B67" s="35" t="s">
        <v>44</v>
      </c>
      <c r="C67" s="36" t="s">
        <v>129</v>
      </c>
      <c r="D67" s="37">
        <v>960000</v>
      </c>
      <c r="E67" s="37">
        <v>293939.06</v>
      </c>
      <c r="F67" s="37" t="s">
        <v>46</v>
      </c>
      <c r="G67" s="37" t="s">
        <v>46</v>
      </c>
      <c r="H67" s="37">
        <v>293939.06</v>
      </c>
      <c r="I67" s="129">
        <f t="shared" si="0"/>
        <v>666060.93999999994</v>
      </c>
      <c r="J67" s="3"/>
    </row>
    <row r="68" spans="1:10" ht="102.75" thickBot="1" x14ac:dyDescent="0.3">
      <c r="A68" s="34" t="s">
        <v>130</v>
      </c>
      <c r="B68" s="35" t="s">
        <v>44</v>
      </c>
      <c r="C68" s="36" t="s">
        <v>131</v>
      </c>
      <c r="D68" s="37">
        <v>960000</v>
      </c>
      <c r="E68" s="37">
        <v>293939.06</v>
      </c>
      <c r="F68" s="37" t="s">
        <v>46</v>
      </c>
      <c r="G68" s="37" t="s">
        <v>46</v>
      </c>
      <c r="H68" s="37">
        <v>293939.06</v>
      </c>
      <c r="I68" s="129">
        <f t="shared" si="0"/>
        <v>666060.93999999994</v>
      </c>
      <c r="J68" s="3"/>
    </row>
    <row r="69" spans="1:10" ht="35.25" thickBot="1" x14ac:dyDescent="0.3">
      <c r="A69" s="34" t="s">
        <v>132</v>
      </c>
      <c r="B69" s="35" t="s">
        <v>44</v>
      </c>
      <c r="C69" s="36" t="s">
        <v>133</v>
      </c>
      <c r="D69" s="37">
        <v>927015</v>
      </c>
      <c r="E69" s="37">
        <v>932451.72</v>
      </c>
      <c r="F69" s="37" t="s">
        <v>46</v>
      </c>
      <c r="G69" s="37" t="s">
        <v>46</v>
      </c>
      <c r="H69" s="37">
        <v>932451.72</v>
      </c>
      <c r="I69" s="129">
        <v>0</v>
      </c>
      <c r="J69" s="3"/>
    </row>
    <row r="70" spans="1:10" ht="46.5" thickBot="1" x14ac:dyDescent="0.3">
      <c r="A70" s="34" t="s">
        <v>134</v>
      </c>
      <c r="B70" s="35" t="s">
        <v>44</v>
      </c>
      <c r="C70" s="36" t="s">
        <v>135</v>
      </c>
      <c r="D70" s="37">
        <v>927015</v>
      </c>
      <c r="E70" s="37">
        <v>932451.72</v>
      </c>
      <c r="F70" s="37" t="s">
        <v>46</v>
      </c>
      <c r="G70" s="37" t="s">
        <v>46</v>
      </c>
      <c r="H70" s="37">
        <v>932451.72</v>
      </c>
      <c r="I70" s="129">
        <v>0</v>
      </c>
      <c r="J70" s="3"/>
    </row>
    <row r="71" spans="1:10" ht="46.5" thickBot="1" x14ac:dyDescent="0.3">
      <c r="A71" s="34" t="s">
        <v>136</v>
      </c>
      <c r="B71" s="35" t="s">
        <v>44</v>
      </c>
      <c r="C71" s="36" t="s">
        <v>137</v>
      </c>
      <c r="D71" s="37">
        <v>927015</v>
      </c>
      <c r="E71" s="37">
        <v>932451.72</v>
      </c>
      <c r="F71" s="37" t="s">
        <v>46</v>
      </c>
      <c r="G71" s="37" t="s">
        <v>46</v>
      </c>
      <c r="H71" s="37">
        <v>932451.72</v>
      </c>
      <c r="I71" s="129">
        <v>0</v>
      </c>
      <c r="J71" s="3"/>
    </row>
    <row r="72" spans="1:10" ht="57.75" thickBot="1" x14ac:dyDescent="0.3">
      <c r="A72" s="34" t="s">
        <v>138</v>
      </c>
      <c r="B72" s="35" t="s">
        <v>44</v>
      </c>
      <c r="C72" s="36" t="s">
        <v>139</v>
      </c>
      <c r="D72" s="37">
        <v>927015</v>
      </c>
      <c r="E72" s="37">
        <v>932451.72</v>
      </c>
      <c r="F72" s="37" t="s">
        <v>46</v>
      </c>
      <c r="G72" s="37" t="s">
        <v>46</v>
      </c>
      <c r="H72" s="37">
        <v>932451.72</v>
      </c>
      <c r="I72" s="129">
        <v>0</v>
      </c>
      <c r="J72" s="3"/>
    </row>
    <row r="73" spans="1:10" ht="15.75" thickBot="1" x14ac:dyDescent="0.3">
      <c r="A73" s="34"/>
      <c r="B73" s="35" t="s">
        <v>44</v>
      </c>
      <c r="C73" s="36" t="s">
        <v>140</v>
      </c>
      <c r="D73" s="37">
        <v>28822280.170000002</v>
      </c>
      <c r="E73" s="37">
        <v>17757566.460000001</v>
      </c>
      <c r="F73" s="37" t="s">
        <v>46</v>
      </c>
      <c r="G73" s="37" t="s">
        <v>46</v>
      </c>
      <c r="H73" s="37">
        <v>17757566.460000001</v>
      </c>
      <c r="I73" s="129">
        <f t="shared" si="0"/>
        <v>11064713.710000001</v>
      </c>
      <c r="J73" s="3"/>
    </row>
    <row r="74" spans="1:10" ht="35.25" thickBot="1" x14ac:dyDescent="0.3">
      <c r="A74" s="34" t="s">
        <v>141</v>
      </c>
      <c r="B74" s="35" t="s">
        <v>44</v>
      </c>
      <c r="C74" s="36" t="s">
        <v>142</v>
      </c>
      <c r="D74" s="37">
        <v>28792926.02</v>
      </c>
      <c r="E74" s="37">
        <v>17728212.309999999</v>
      </c>
      <c r="F74" s="37" t="s">
        <v>46</v>
      </c>
      <c r="G74" s="37" t="s">
        <v>46</v>
      </c>
      <c r="H74" s="37">
        <v>17728212.309999999</v>
      </c>
      <c r="I74" s="129">
        <f t="shared" si="0"/>
        <v>11064713.710000001</v>
      </c>
      <c r="J74" s="3"/>
    </row>
    <row r="75" spans="1:10" ht="35.25" thickBot="1" x14ac:dyDescent="0.3">
      <c r="A75" s="34" t="s">
        <v>143</v>
      </c>
      <c r="B75" s="35" t="s">
        <v>44</v>
      </c>
      <c r="C75" s="36" t="s">
        <v>144</v>
      </c>
      <c r="D75" s="37">
        <v>28792926.02</v>
      </c>
      <c r="E75" s="37">
        <v>17728212.309999999</v>
      </c>
      <c r="F75" s="37" t="s">
        <v>46</v>
      </c>
      <c r="G75" s="37" t="s">
        <v>46</v>
      </c>
      <c r="H75" s="37">
        <v>17728212.309999999</v>
      </c>
      <c r="I75" s="129">
        <f t="shared" si="0"/>
        <v>11064713.710000001</v>
      </c>
      <c r="J75" s="3"/>
    </row>
    <row r="76" spans="1:10" ht="102.75" thickBot="1" x14ac:dyDescent="0.3">
      <c r="A76" s="34" t="s">
        <v>145</v>
      </c>
      <c r="B76" s="35" t="s">
        <v>44</v>
      </c>
      <c r="C76" s="36" t="s">
        <v>146</v>
      </c>
      <c r="D76" s="37">
        <v>17537858.850000001</v>
      </c>
      <c r="E76" s="37">
        <v>13412974.17</v>
      </c>
      <c r="F76" s="37" t="s">
        <v>46</v>
      </c>
      <c r="G76" s="37" t="s">
        <v>46</v>
      </c>
      <c r="H76" s="37">
        <v>13412974.17</v>
      </c>
      <c r="I76" s="129">
        <f t="shared" si="0"/>
        <v>4124884.6800000016</v>
      </c>
      <c r="J76" s="3"/>
    </row>
    <row r="77" spans="1:10" ht="114" thickBot="1" x14ac:dyDescent="0.3">
      <c r="A77" s="34" t="s">
        <v>147</v>
      </c>
      <c r="B77" s="35" t="s">
        <v>44</v>
      </c>
      <c r="C77" s="36" t="s">
        <v>148</v>
      </c>
      <c r="D77" s="37">
        <v>17537858.850000001</v>
      </c>
      <c r="E77" s="37">
        <v>13412974.17</v>
      </c>
      <c r="F77" s="37" t="s">
        <v>46</v>
      </c>
      <c r="G77" s="37" t="s">
        <v>46</v>
      </c>
      <c r="H77" s="37">
        <v>13412974.17</v>
      </c>
      <c r="I77" s="129">
        <f t="shared" si="0"/>
        <v>4124884.6800000016</v>
      </c>
      <c r="J77" s="3"/>
    </row>
    <row r="78" spans="1:10" ht="35.25" thickBot="1" x14ac:dyDescent="0.3">
      <c r="A78" s="34" t="s">
        <v>149</v>
      </c>
      <c r="B78" s="35" t="s">
        <v>44</v>
      </c>
      <c r="C78" s="36" t="s">
        <v>150</v>
      </c>
      <c r="D78" s="37">
        <v>2905267.17</v>
      </c>
      <c r="E78" s="37">
        <v>2816328.14</v>
      </c>
      <c r="F78" s="37" t="s">
        <v>46</v>
      </c>
      <c r="G78" s="37" t="s">
        <v>46</v>
      </c>
      <c r="H78" s="37">
        <v>2816328.14</v>
      </c>
      <c r="I78" s="129">
        <f t="shared" si="0"/>
        <v>88939.029999999795</v>
      </c>
      <c r="J78" s="3"/>
    </row>
    <row r="79" spans="1:10" ht="46.5" thickBot="1" x14ac:dyDescent="0.3">
      <c r="A79" s="34" t="s">
        <v>151</v>
      </c>
      <c r="B79" s="35" t="s">
        <v>44</v>
      </c>
      <c r="C79" s="36" t="s">
        <v>152</v>
      </c>
      <c r="D79" s="37">
        <v>2905267.17</v>
      </c>
      <c r="E79" s="37">
        <v>2816328.14</v>
      </c>
      <c r="F79" s="37" t="s">
        <v>46</v>
      </c>
      <c r="G79" s="37" t="s">
        <v>46</v>
      </c>
      <c r="H79" s="37">
        <v>2816328.14</v>
      </c>
      <c r="I79" s="129">
        <f t="shared" si="0"/>
        <v>88939.029999999795</v>
      </c>
      <c r="J79" s="3"/>
    </row>
    <row r="80" spans="1:10" ht="15.75" thickBot="1" x14ac:dyDescent="0.3">
      <c r="A80" s="34" t="s">
        <v>153</v>
      </c>
      <c r="B80" s="35" t="s">
        <v>44</v>
      </c>
      <c r="C80" s="36" t="s">
        <v>154</v>
      </c>
      <c r="D80" s="37">
        <v>8349600</v>
      </c>
      <c r="E80" s="37">
        <v>1498910</v>
      </c>
      <c r="F80" s="37" t="s">
        <v>46</v>
      </c>
      <c r="G80" s="37" t="s">
        <v>46</v>
      </c>
      <c r="H80" s="37">
        <v>1498910</v>
      </c>
      <c r="I80" s="129">
        <f t="shared" si="0"/>
        <v>6850690</v>
      </c>
      <c r="J80" s="3"/>
    </row>
    <row r="81" spans="1:10" ht="24" thickBot="1" x14ac:dyDescent="0.3">
      <c r="A81" s="34" t="s">
        <v>155</v>
      </c>
      <c r="B81" s="35" t="s">
        <v>44</v>
      </c>
      <c r="C81" s="36" t="s">
        <v>156</v>
      </c>
      <c r="D81" s="37">
        <v>8349600</v>
      </c>
      <c r="E81" s="37">
        <v>1498910</v>
      </c>
      <c r="F81" s="37" t="s">
        <v>46</v>
      </c>
      <c r="G81" s="37" t="s">
        <v>46</v>
      </c>
      <c r="H81" s="37">
        <v>1498910</v>
      </c>
      <c r="I81" s="129">
        <f t="shared" si="0"/>
        <v>6850690</v>
      </c>
      <c r="J81" s="3"/>
    </row>
    <row r="82" spans="1:10" ht="24" thickBot="1" x14ac:dyDescent="0.3">
      <c r="A82" s="34" t="s">
        <v>157</v>
      </c>
      <c r="B82" s="35" t="s">
        <v>44</v>
      </c>
      <c r="C82" s="36" t="s">
        <v>158</v>
      </c>
      <c r="D82" s="37">
        <v>29354.15</v>
      </c>
      <c r="E82" s="37">
        <v>29354.15</v>
      </c>
      <c r="F82" s="37" t="s">
        <v>46</v>
      </c>
      <c r="G82" s="37" t="s">
        <v>46</v>
      </c>
      <c r="H82" s="37">
        <v>29354.15</v>
      </c>
      <c r="I82" s="129">
        <f t="shared" si="0"/>
        <v>0</v>
      </c>
      <c r="J82" s="3"/>
    </row>
    <row r="83" spans="1:10" ht="24" thickBot="1" x14ac:dyDescent="0.3">
      <c r="A83" s="34" t="s">
        <v>159</v>
      </c>
      <c r="B83" s="35" t="s">
        <v>44</v>
      </c>
      <c r="C83" s="36" t="s">
        <v>160</v>
      </c>
      <c r="D83" s="37">
        <v>29354.15</v>
      </c>
      <c r="E83" s="37">
        <v>29354.15</v>
      </c>
      <c r="F83" s="37" t="s">
        <v>46</v>
      </c>
      <c r="G83" s="37" t="s">
        <v>46</v>
      </c>
      <c r="H83" s="37">
        <v>29354.15</v>
      </c>
      <c r="I83" s="129">
        <f t="shared" si="0"/>
        <v>0</v>
      </c>
      <c r="J83" s="3"/>
    </row>
    <row r="84" spans="1:10" ht="23.25" x14ac:dyDescent="0.25">
      <c r="A84" s="34" t="s">
        <v>159</v>
      </c>
      <c r="B84" s="35" t="s">
        <v>44</v>
      </c>
      <c r="C84" s="36" t="s">
        <v>161</v>
      </c>
      <c r="D84" s="37">
        <v>29354.15</v>
      </c>
      <c r="E84" s="37">
        <v>29354.15</v>
      </c>
      <c r="F84" s="37" t="s">
        <v>46</v>
      </c>
      <c r="G84" s="37" t="s">
        <v>46</v>
      </c>
      <c r="H84" s="37">
        <v>29354.15</v>
      </c>
      <c r="I84" s="129">
        <f t="shared" si="0"/>
        <v>0</v>
      </c>
      <c r="J84" s="3"/>
    </row>
  </sheetData>
  <mergeCells count="17">
    <mergeCell ref="B13:G13"/>
    <mergeCell ref="A16:I16"/>
    <mergeCell ref="A17:A21"/>
    <mergeCell ref="B17:B21"/>
    <mergeCell ref="C17:C21"/>
    <mergeCell ref="D17:D21"/>
    <mergeCell ref="E17:H17"/>
    <mergeCell ref="I17:I21"/>
    <mergeCell ref="E18:E21"/>
    <mergeCell ref="F18:F21"/>
    <mergeCell ref="G18:G21"/>
    <mergeCell ref="H18:H21"/>
    <mergeCell ref="A2:H2"/>
    <mergeCell ref="A3:H3"/>
    <mergeCell ref="A4:H4"/>
    <mergeCell ref="A5:G5"/>
    <mergeCell ref="B12:G12"/>
  </mergeCells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abSelected="1" zoomScaleNormal="100" zoomScaleSheetLayoutView="100" workbookViewId="0">
      <selection activeCell="D30" sqref="D30:D31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11" width="14.85546875" style="1" customWidth="1"/>
    <col min="12" max="12" width="9.140625" style="1" customWidth="1"/>
    <col min="13" max="16384" width="9.140625" style="1"/>
  </cols>
  <sheetData>
    <row r="1" spans="1:12" ht="1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4.1" customHeight="1" x14ac:dyDescent="0.25">
      <c r="A2" s="144" t="s">
        <v>162</v>
      </c>
      <c r="B2" s="145"/>
      <c r="C2" s="145"/>
      <c r="D2" s="145"/>
      <c r="E2" s="145"/>
      <c r="F2" s="145"/>
      <c r="G2" s="145"/>
      <c r="H2" s="145"/>
      <c r="I2" s="145"/>
      <c r="J2" s="3"/>
      <c r="K2" s="38" t="s">
        <v>163</v>
      </c>
      <c r="L2" s="3"/>
    </row>
    <row r="3" spans="1:12" ht="12.9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"/>
    </row>
    <row r="4" spans="1:12" ht="12" customHeight="1" x14ac:dyDescent="0.25">
      <c r="A4" s="146" t="s">
        <v>27</v>
      </c>
      <c r="B4" s="148" t="s">
        <v>28</v>
      </c>
      <c r="C4" s="140" t="s">
        <v>164</v>
      </c>
      <c r="D4" s="150" t="s">
        <v>30</v>
      </c>
      <c r="E4" s="150" t="s">
        <v>165</v>
      </c>
      <c r="F4" s="150" t="s">
        <v>166</v>
      </c>
      <c r="G4" s="151"/>
      <c r="H4" s="151"/>
      <c r="I4" s="151"/>
      <c r="J4" s="150" t="s">
        <v>167</v>
      </c>
      <c r="K4" s="151"/>
      <c r="L4" s="3"/>
    </row>
    <row r="5" spans="1:12" ht="9.75" customHeight="1" x14ac:dyDescent="0.25">
      <c r="A5" s="147"/>
      <c r="B5" s="149"/>
      <c r="C5" s="141"/>
      <c r="D5" s="151"/>
      <c r="E5" s="151"/>
      <c r="F5" s="151"/>
      <c r="G5" s="151"/>
      <c r="H5" s="151"/>
      <c r="I5" s="151"/>
      <c r="J5" s="151"/>
      <c r="K5" s="151"/>
      <c r="L5" s="3"/>
    </row>
    <row r="6" spans="1:12" ht="11.25" customHeight="1" x14ac:dyDescent="0.25">
      <c r="A6" s="147"/>
      <c r="B6" s="149"/>
      <c r="C6" s="141"/>
      <c r="D6" s="151"/>
      <c r="E6" s="151"/>
      <c r="F6" s="150" t="s">
        <v>33</v>
      </c>
      <c r="G6" s="150" t="s">
        <v>34</v>
      </c>
      <c r="H6" s="150" t="s">
        <v>35</v>
      </c>
      <c r="I6" s="150" t="s">
        <v>36</v>
      </c>
      <c r="J6" s="150" t="s">
        <v>168</v>
      </c>
      <c r="K6" s="150" t="s">
        <v>169</v>
      </c>
      <c r="L6" s="3"/>
    </row>
    <row r="7" spans="1:12" ht="11.25" customHeight="1" x14ac:dyDescent="0.25">
      <c r="A7" s="147"/>
      <c r="B7" s="149"/>
      <c r="C7" s="141"/>
      <c r="D7" s="151"/>
      <c r="E7" s="151"/>
      <c r="F7" s="151"/>
      <c r="G7" s="151"/>
      <c r="H7" s="151"/>
      <c r="I7" s="151"/>
      <c r="J7" s="151"/>
      <c r="K7" s="151"/>
      <c r="L7" s="3"/>
    </row>
    <row r="8" spans="1:12" ht="10.5" customHeight="1" x14ac:dyDescent="0.25">
      <c r="A8" s="147"/>
      <c r="B8" s="149"/>
      <c r="C8" s="141"/>
      <c r="D8" s="151"/>
      <c r="E8" s="151"/>
      <c r="F8" s="151"/>
      <c r="G8" s="151"/>
      <c r="H8" s="151"/>
      <c r="I8" s="151"/>
      <c r="J8" s="151"/>
      <c r="K8" s="151"/>
      <c r="L8" s="3"/>
    </row>
    <row r="9" spans="1:12" ht="9" customHeight="1" x14ac:dyDescent="0.25">
      <c r="A9" s="147"/>
      <c r="B9" s="149"/>
      <c r="C9" s="141"/>
      <c r="D9" s="151"/>
      <c r="E9" s="151"/>
      <c r="F9" s="151"/>
      <c r="G9" s="151"/>
      <c r="H9" s="151"/>
      <c r="I9" s="151"/>
      <c r="J9" s="151"/>
      <c r="K9" s="151"/>
      <c r="L9" s="3"/>
    </row>
    <row r="10" spans="1:12" ht="12.95" customHeight="1" x14ac:dyDescent="0.25">
      <c r="A10" s="40">
        <v>1</v>
      </c>
      <c r="B10" s="41">
        <v>2</v>
      </c>
      <c r="C10" s="41">
        <v>3</v>
      </c>
      <c r="D10" s="42" t="s">
        <v>37</v>
      </c>
      <c r="E10" s="42" t="s">
        <v>38</v>
      </c>
      <c r="F10" s="42" t="s">
        <v>39</v>
      </c>
      <c r="G10" s="42" t="s">
        <v>40</v>
      </c>
      <c r="H10" s="42" t="s">
        <v>41</v>
      </c>
      <c r="I10" s="42" t="s">
        <v>42</v>
      </c>
      <c r="J10" s="42" t="s">
        <v>170</v>
      </c>
      <c r="K10" s="42" t="s">
        <v>171</v>
      </c>
      <c r="L10" s="3"/>
    </row>
    <row r="11" spans="1:12" ht="15" customHeight="1" thickBot="1" x14ac:dyDescent="0.3">
      <c r="A11" s="43" t="s">
        <v>172</v>
      </c>
      <c r="B11" s="44">
        <v>200</v>
      </c>
      <c r="C11" s="45" t="s">
        <v>173</v>
      </c>
      <c r="D11" s="46">
        <v>52126326.020000003</v>
      </c>
      <c r="E11" s="46" t="s">
        <v>46</v>
      </c>
      <c r="F11" s="46">
        <v>29563168.800000001</v>
      </c>
      <c r="G11" s="46" t="s">
        <v>46</v>
      </c>
      <c r="H11" s="46" t="s">
        <v>46</v>
      </c>
      <c r="I11" s="46">
        <v>29563168.800000001</v>
      </c>
      <c r="J11" s="46" t="s">
        <v>46</v>
      </c>
      <c r="K11" s="47">
        <f>D11-F11</f>
        <v>22563157.220000003</v>
      </c>
      <c r="L11" s="3"/>
    </row>
    <row r="12" spans="1:12" ht="15" customHeight="1" thickBot="1" x14ac:dyDescent="0.3">
      <c r="A12" s="48" t="s">
        <v>47</v>
      </c>
      <c r="B12" s="49"/>
      <c r="C12" s="50"/>
      <c r="D12" s="51"/>
      <c r="E12" s="51"/>
      <c r="F12" s="50"/>
      <c r="G12" s="51"/>
      <c r="H12" s="51"/>
      <c r="I12" s="50"/>
      <c r="J12" s="51"/>
      <c r="K12" s="47"/>
      <c r="L12" s="3"/>
    </row>
    <row r="13" spans="1:12" ht="15.75" thickBot="1" x14ac:dyDescent="0.3">
      <c r="A13" s="52"/>
      <c r="B13" s="53" t="s">
        <v>174</v>
      </c>
      <c r="C13" s="54" t="s">
        <v>175</v>
      </c>
      <c r="D13" s="55">
        <v>5000</v>
      </c>
      <c r="E13" s="55" t="s">
        <v>46</v>
      </c>
      <c r="F13" s="55">
        <v>5000</v>
      </c>
      <c r="G13" s="55" t="s">
        <v>46</v>
      </c>
      <c r="H13" s="55" t="s">
        <v>46</v>
      </c>
      <c r="I13" s="55">
        <v>5000</v>
      </c>
      <c r="J13" s="55" t="s">
        <v>46</v>
      </c>
      <c r="K13" s="47" t="s">
        <v>46</v>
      </c>
      <c r="L13" s="3"/>
    </row>
    <row r="14" spans="1:12" ht="15.75" thickBot="1" x14ac:dyDescent="0.3">
      <c r="A14" s="52" t="s">
        <v>176</v>
      </c>
      <c r="B14" s="53" t="s">
        <v>174</v>
      </c>
      <c r="C14" s="130" t="s">
        <v>177</v>
      </c>
      <c r="D14" s="55">
        <v>5000</v>
      </c>
      <c r="E14" s="131" t="s">
        <v>46</v>
      </c>
      <c r="F14" s="55">
        <v>5000</v>
      </c>
      <c r="G14" s="55" t="s">
        <v>46</v>
      </c>
      <c r="H14" s="55" t="s">
        <v>46</v>
      </c>
      <c r="I14" s="55">
        <v>5000</v>
      </c>
      <c r="J14" s="55" t="s">
        <v>46</v>
      </c>
      <c r="K14" s="47" t="s">
        <v>46</v>
      </c>
      <c r="L14" s="3"/>
    </row>
    <row r="15" spans="1:12" ht="15.75" thickBot="1" x14ac:dyDescent="0.3">
      <c r="A15" s="52" t="s">
        <v>178</v>
      </c>
      <c r="B15" s="53" t="s">
        <v>174</v>
      </c>
      <c r="C15" s="130" t="s">
        <v>179</v>
      </c>
      <c r="D15" s="55">
        <v>5000</v>
      </c>
      <c r="E15" s="131" t="s">
        <v>46</v>
      </c>
      <c r="F15" s="55">
        <v>5000</v>
      </c>
      <c r="G15" s="55" t="s">
        <v>46</v>
      </c>
      <c r="H15" s="55" t="s">
        <v>46</v>
      </c>
      <c r="I15" s="55">
        <v>5000</v>
      </c>
      <c r="J15" s="55" t="s">
        <v>46</v>
      </c>
      <c r="K15" s="47" t="s">
        <v>46</v>
      </c>
      <c r="L15" s="3"/>
    </row>
    <row r="16" spans="1:12" ht="15.75" thickBot="1" x14ac:dyDescent="0.3">
      <c r="A16" s="52"/>
      <c r="B16" s="53" t="s">
        <v>174</v>
      </c>
      <c r="C16" s="130" t="s">
        <v>180</v>
      </c>
      <c r="D16" s="55">
        <v>5000</v>
      </c>
      <c r="E16" s="131" t="s">
        <v>46</v>
      </c>
      <c r="F16" s="55">
        <v>5000</v>
      </c>
      <c r="G16" s="55" t="s">
        <v>46</v>
      </c>
      <c r="H16" s="55" t="s">
        <v>46</v>
      </c>
      <c r="I16" s="55">
        <v>5000</v>
      </c>
      <c r="J16" s="55" t="s">
        <v>46</v>
      </c>
      <c r="K16" s="47" t="s">
        <v>46</v>
      </c>
      <c r="L16" s="3"/>
    </row>
    <row r="17" spans="1:12" ht="15.75" thickBot="1" x14ac:dyDescent="0.3">
      <c r="A17" s="52" t="s">
        <v>176</v>
      </c>
      <c r="B17" s="53" t="s">
        <v>174</v>
      </c>
      <c r="C17" s="130" t="s">
        <v>181</v>
      </c>
      <c r="D17" s="55">
        <v>5000</v>
      </c>
      <c r="E17" s="131" t="s">
        <v>46</v>
      </c>
      <c r="F17" s="55">
        <v>5000</v>
      </c>
      <c r="G17" s="55" t="s">
        <v>46</v>
      </c>
      <c r="H17" s="55" t="s">
        <v>46</v>
      </c>
      <c r="I17" s="55">
        <v>5000</v>
      </c>
      <c r="J17" s="55" t="s">
        <v>46</v>
      </c>
      <c r="K17" s="47" t="s">
        <v>46</v>
      </c>
      <c r="L17" s="3"/>
    </row>
    <row r="18" spans="1:12" ht="15.75" thickBot="1" x14ac:dyDescent="0.3">
      <c r="A18" s="52" t="s">
        <v>178</v>
      </c>
      <c r="B18" s="53" t="s">
        <v>174</v>
      </c>
      <c r="C18" s="130" t="s">
        <v>182</v>
      </c>
      <c r="D18" s="55">
        <v>5000</v>
      </c>
      <c r="E18" s="131" t="s">
        <v>46</v>
      </c>
      <c r="F18" s="55">
        <v>5000</v>
      </c>
      <c r="G18" s="55" t="s">
        <v>46</v>
      </c>
      <c r="H18" s="55" t="s">
        <v>46</v>
      </c>
      <c r="I18" s="55">
        <v>5000</v>
      </c>
      <c r="J18" s="55" t="s">
        <v>46</v>
      </c>
      <c r="K18" s="47" t="s">
        <v>46</v>
      </c>
      <c r="L18" s="3"/>
    </row>
    <row r="19" spans="1:12" ht="15.75" thickBot="1" x14ac:dyDescent="0.3">
      <c r="A19" s="52"/>
      <c r="B19" s="53" t="s">
        <v>174</v>
      </c>
      <c r="C19" s="130" t="s">
        <v>183</v>
      </c>
      <c r="D19" s="55">
        <v>50000</v>
      </c>
      <c r="E19" s="131" t="s">
        <v>46</v>
      </c>
      <c r="F19" s="55">
        <v>21810.99</v>
      </c>
      <c r="G19" s="55" t="s">
        <v>46</v>
      </c>
      <c r="H19" s="55" t="s">
        <v>46</v>
      </c>
      <c r="I19" s="55">
        <v>21810.99</v>
      </c>
      <c r="J19" s="55" t="s">
        <v>46</v>
      </c>
      <c r="K19" s="47">
        <f t="shared" ref="K12:K75" si="0">D19-F19</f>
        <v>28189.01</v>
      </c>
      <c r="L19" s="3"/>
    </row>
    <row r="20" spans="1:12" ht="35.25" thickBot="1" x14ac:dyDescent="0.3">
      <c r="A20" s="52" t="s">
        <v>184</v>
      </c>
      <c r="B20" s="53" t="s">
        <v>174</v>
      </c>
      <c r="C20" s="54" t="s">
        <v>185</v>
      </c>
      <c r="D20" s="55">
        <v>50000</v>
      </c>
      <c r="E20" s="55" t="s">
        <v>46</v>
      </c>
      <c r="F20" s="55">
        <v>21810.99</v>
      </c>
      <c r="G20" s="55" t="s">
        <v>46</v>
      </c>
      <c r="H20" s="55" t="s">
        <v>46</v>
      </c>
      <c r="I20" s="55">
        <v>21810.99</v>
      </c>
      <c r="J20" s="55" t="s">
        <v>46</v>
      </c>
      <c r="K20" s="47">
        <f t="shared" si="0"/>
        <v>28189.01</v>
      </c>
      <c r="L20" s="3"/>
    </row>
    <row r="21" spans="1:12" ht="46.5" thickBot="1" x14ac:dyDescent="0.3">
      <c r="A21" s="52" t="s">
        <v>186</v>
      </c>
      <c r="B21" s="53" t="s">
        <v>174</v>
      </c>
      <c r="C21" s="54" t="s">
        <v>187</v>
      </c>
      <c r="D21" s="55">
        <v>50000</v>
      </c>
      <c r="E21" s="55" t="s">
        <v>46</v>
      </c>
      <c r="F21" s="55">
        <v>21810.99</v>
      </c>
      <c r="G21" s="55" t="s">
        <v>46</v>
      </c>
      <c r="H21" s="55" t="s">
        <v>46</v>
      </c>
      <c r="I21" s="55">
        <v>21810.99</v>
      </c>
      <c r="J21" s="55" t="s">
        <v>46</v>
      </c>
      <c r="K21" s="47">
        <f t="shared" si="0"/>
        <v>28189.01</v>
      </c>
      <c r="L21" s="3"/>
    </row>
    <row r="22" spans="1:12" ht="24" thickBot="1" x14ac:dyDescent="0.3">
      <c r="A22" s="52" t="s">
        <v>188</v>
      </c>
      <c r="B22" s="53" t="s">
        <v>174</v>
      </c>
      <c r="C22" s="54" t="s">
        <v>189</v>
      </c>
      <c r="D22" s="55">
        <v>33000</v>
      </c>
      <c r="E22" s="55" t="s">
        <v>46</v>
      </c>
      <c r="F22" s="55">
        <v>20443.29</v>
      </c>
      <c r="G22" s="55" t="s">
        <v>46</v>
      </c>
      <c r="H22" s="55" t="s">
        <v>46</v>
      </c>
      <c r="I22" s="55">
        <v>20443.29</v>
      </c>
      <c r="J22" s="55" t="s">
        <v>46</v>
      </c>
      <c r="K22" s="47">
        <f t="shared" si="0"/>
        <v>12556.71</v>
      </c>
      <c r="L22" s="3"/>
    </row>
    <row r="23" spans="1:12" ht="15.75" thickBot="1" x14ac:dyDescent="0.3">
      <c r="A23" s="52" t="s">
        <v>190</v>
      </c>
      <c r="B23" s="53" t="s">
        <v>174</v>
      </c>
      <c r="C23" s="54" t="s">
        <v>191</v>
      </c>
      <c r="D23" s="55">
        <v>17000</v>
      </c>
      <c r="E23" s="55" t="s">
        <v>46</v>
      </c>
      <c r="F23" s="55">
        <v>1367.7</v>
      </c>
      <c r="G23" s="55" t="s">
        <v>46</v>
      </c>
      <c r="H23" s="55" t="s">
        <v>46</v>
      </c>
      <c r="I23" s="55">
        <v>1367.7</v>
      </c>
      <c r="J23" s="55" t="s">
        <v>46</v>
      </c>
      <c r="K23" s="47">
        <f t="shared" si="0"/>
        <v>15632.3</v>
      </c>
      <c r="L23" s="3"/>
    </row>
    <row r="24" spans="1:12" ht="15.75" thickBot="1" x14ac:dyDescent="0.3">
      <c r="A24" s="52"/>
      <c r="B24" s="53" t="s">
        <v>174</v>
      </c>
      <c r="C24" s="54" t="s">
        <v>192</v>
      </c>
      <c r="D24" s="55">
        <v>5000</v>
      </c>
      <c r="E24" s="55" t="s">
        <v>46</v>
      </c>
      <c r="F24" s="55">
        <v>5000</v>
      </c>
      <c r="G24" s="55" t="s">
        <v>46</v>
      </c>
      <c r="H24" s="55" t="s">
        <v>46</v>
      </c>
      <c r="I24" s="55">
        <v>5000</v>
      </c>
      <c r="J24" s="55" t="s">
        <v>46</v>
      </c>
      <c r="K24" s="47" t="s">
        <v>46</v>
      </c>
      <c r="L24" s="3"/>
    </row>
    <row r="25" spans="1:12" ht="15.75" thickBot="1" x14ac:dyDescent="0.3">
      <c r="A25" s="52" t="s">
        <v>176</v>
      </c>
      <c r="B25" s="53" t="s">
        <v>174</v>
      </c>
      <c r="C25" s="54" t="s">
        <v>193</v>
      </c>
      <c r="D25" s="55">
        <v>5000</v>
      </c>
      <c r="E25" s="55" t="s">
        <v>46</v>
      </c>
      <c r="F25" s="55">
        <v>5000</v>
      </c>
      <c r="G25" s="55" t="s">
        <v>46</v>
      </c>
      <c r="H25" s="55" t="s">
        <v>46</v>
      </c>
      <c r="I25" s="55">
        <v>5000</v>
      </c>
      <c r="J25" s="55" t="s">
        <v>46</v>
      </c>
      <c r="K25" s="47" t="s">
        <v>46</v>
      </c>
      <c r="L25" s="3"/>
    </row>
    <row r="26" spans="1:12" ht="15.75" thickBot="1" x14ac:dyDescent="0.3">
      <c r="A26" s="52" t="s">
        <v>178</v>
      </c>
      <c r="B26" s="53" t="s">
        <v>174</v>
      </c>
      <c r="C26" s="54" t="s">
        <v>194</v>
      </c>
      <c r="D26" s="55">
        <v>5000</v>
      </c>
      <c r="E26" s="55" t="s">
        <v>46</v>
      </c>
      <c r="F26" s="55">
        <v>5000</v>
      </c>
      <c r="G26" s="55" t="s">
        <v>46</v>
      </c>
      <c r="H26" s="55" t="s">
        <v>46</v>
      </c>
      <c r="I26" s="55">
        <v>5000</v>
      </c>
      <c r="J26" s="55" t="s">
        <v>46</v>
      </c>
      <c r="K26" s="47" t="s">
        <v>46</v>
      </c>
      <c r="L26" s="3"/>
    </row>
    <row r="27" spans="1:12" ht="15.75" thickBot="1" x14ac:dyDescent="0.3">
      <c r="A27" s="52"/>
      <c r="B27" s="53" t="s">
        <v>174</v>
      </c>
      <c r="C27" s="54" t="s">
        <v>195</v>
      </c>
      <c r="D27" s="55">
        <v>4597934.3499999996</v>
      </c>
      <c r="E27" s="55" t="s">
        <v>46</v>
      </c>
      <c r="F27" s="55">
        <v>1945325</v>
      </c>
      <c r="G27" s="55" t="s">
        <v>46</v>
      </c>
      <c r="H27" s="55" t="s">
        <v>46</v>
      </c>
      <c r="I27" s="55">
        <v>1945325</v>
      </c>
      <c r="J27" s="55" t="s">
        <v>46</v>
      </c>
      <c r="K27" s="47">
        <f t="shared" si="0"/>
        <v>2652609.3499999996</v>
      </c>
      <c r="L27" s="3"/>
    </row>
    <row r="28" spans="1:12" ht="35.25" thickBot="1" x14ac:dyDescent="0.3">
      <c r="A28" s="52" t="s">
        <v>184</v>
      </c>
      <c r="B28" s="53" t="s">
        <v>174</v>
      </c>
      <c r="C28" s="54" t="s">
        <v>196</v>
      </c>
      <c r="D28" s="55">
        <v>4597934.3499999996</v>
      </c>
      <c r="E28" s="55" t="s">
        <v>46</v>
      </c>
      <c r="F28" s="55">
        <v>1945325</v>
      </c>
      <c r="G28" s="55" t="s">
        <v>46</v>
      </c>
      <c r="H28" s="55" t="s">
        <v>46</v>
      </c>
      <c r="I28" s="55">
        <v>1945325</v>
      </c>
      <c r="J28" s="55" t="s">
        <v>46</v>
      </c>
      <c r="K28" s="47">
        <f t="shared" si="0"/>
        <v>2652609.3499999996</v>
      </c>
      <c r="L28" s="3"/>
    </row>
    <row r="29" spans="1:12" ht="46.5" thickBot="1" x14ac:dyDescent="0.3">
      <c r="A29" s="52" t="s">
        <v>186</v>
      </c>
      <c r="B29" s="53" t="s">
        <v>174</v>
      </c>
      <c r="C29" s="54" t="s">
        <v>197</v>
      </c>
      <c r="D29" s="55">
        <v>4597934.3499999996</v>
      </c>
      <c r="E29" s="55" t="s">
        <v>46</v>
      </c>
      <c r="F29" s="55">
        <v>1945325</v>
      </c>
      <c r="G29" s="55" t="s">
        <v>46</v>
      </c>
      <c r="H29" s="55" t="s">
        <v>46</v>
      </c>
      <c r="I29" s="55">
        <v>1945325</v>
      </c>
      <c r="J29" s="55" t="s">
        <v>46</v>
      </c>
      <c r="K29" s="47">
        <f t="shared" si="0"/>
        <v>2652609.3499999996</v>
      </c>
      <c r="L29" s="3"/>
    </row>
    <row r="30" spans="1:12" ht="46.5" thickBot="1" x14ac:dyDescent="0.3">
      <c r="A30" s="52" t="s">
        <v>198</v>
      </c>
      <c r="B30" s="53" t="s">
        <v>174</v>
      </c>
      <c r="C30" s="54" t="s">
        <v>199</v>
      </c>
      <c r="D30" s="55">
        <v>24160</v>
      </c>
      <c r="E30" s="55" t="s">
        <v>46</v>
      </c>
      <c r="F30" s="55">
        <v>7248</v>
      </c>
      <c r="G30" s="55" t="s">
        <v>46</v>
      </c>
      <c r="H30" s="55" t="s">
        <v>46</v>
      </c>
      <c r="I30" s="55">
        <v>7248</v>
      </c>
      <c r="J30" s="55" t="s">
        <v>46</v>
      </c>
      <c r="K30" s="47">
        <f t="shared" si="0"/>
        <v>16912</v>
      </c>
      <c r="L30" s="3"/>
    </row>
    <row r="31" spans="1:12" ht="24" thickBot="1" x14ac:dyDescent="0.3">
      <c r="A31" s="52" t="s">
        <v>188</v>
      </c>
      <c r="B31" s="53" t="s">
        <v>174</v>
      </c>
      <c r="C31" s="54" t="s">
        <v>200</v>
      </c>
      <c r="D31" s="55">
        <v>4573774.3499999996</v>
      </c>
      <c r="E31" s="55" t="s">
        <v>46</v>
      </c>
      <c r="F31" s="55">
        <v>1938077</v>
      </c>
      <c r="G31" s="55" t="s">
        <v>46</v>
      </c>
      <c r="H31" s="55" t="s">
        <v>46</v>
      </c>
      <c r="I31" s="55">
        <v>1938077</v>
      </c>
      <c r="J31" s="55" t="s">
        <v>46</v>
      </c>
      <c r="K31" s="47">
        <f t="shared" si="0"/>
        <v>2635697.3499999996</v>
      </c>
      <c r="L31" s="3"/>
    </row>
    <row r="32" spans="1:12" ht="15.75" thickBot="1" x14ac:dyDescent="0.3">
      <c r="A32" s="52"/>
      <c r="B32" s="53" t="s">
        <v>174</v>
      </c>
      <c r="C32" s="54" t="s">
        <v>201</v>
      </c>
      <c r="D32" s="55">
        <v>17895774.34</v>
      </c>
      <c r="E32" s="55" t="s">
        <v>46</v>
      </c>
      <c r="F32" s="55">
        <v>13686708.34</v>
      </c>
      <c r="G32" s="55" t="s">
        <v>46</v>
      </c>
      <c r="H32" s="55" t="s">
        <v>46</v>
      </c>
      <c r="I32" s="55">
        <v>13686708.34</v>
      </c>
      <c r="J32" s="55" t="s">
        <v>46</v>
      </c>
      <c r="K32" s="47">
        <f t="shared" si="0"/>
        <v>4209066</v>
      </c>
      <c r="L32" s="3"/>
    </row>
    <row r="33" spans="1:12" ht="35.25" thickBot="1" x14ac:dyDescent="0.3">
      <c r="A33" s="52" t="s">
        <v>184</v>
      </c>
      <c r="B33" s="53" t="s">
        <v>174</v>
      </c>
      <c r="C33" s="54" t="s">
        <v>202</v>
      </c>
      <c r="D33" s="55">
        <v>17895774.34</v>
      </c>
      <c r="E33" s="55" t="s">
        <v>46</v>
      </c>
      <c r="F33" s="55">
        <v>13686708.34</v>
      </c>
      <c r="G33" s="55" t="s">
        <v>46</v>
      </c>
      <c r="H33" s="55" t="s">
        <v>46</v>
      </c>
      <c r="I33" s="55">
        <v>13686708.34</v>
      </c>
      <c r="J33" s="55" t="s">
        <v>46</v>
      </c>
      <c r="K33" s="47">
        <f t="shared" si="0"/>
        <v>4209066</v>
      </c>
      <c r="L33" s="3"/>
    </row>
    <row r="34" spans="1:12" ht="46.5" thickBot="1" x14ac:dyDescent="0.3">
      <c r="A34" s="52" t="s">
        <v>186</v>
      </c>
      <c r="B34" s="53" t="s">
        <v>174</v>
      </c>
      <c r="C34" s="54" t="s">
        <v>203</v>
      </c>
      <c r="D34" s="55">
        <v>17895774.34</v>
      </c>
      <c r="E34" s="55" t="s">
        <v>46</v>
      </c>
      <c r="F34" s="55">
        <v>13686708.34</v>
      </c>
      <c r="G34" s="55" t="s">
        <v>46</v>
      </c>
      <c r="H34" s="55" t="s">
        <v>46</v>
      </c>
      <c r="I34" s="55">
        <v>13686708.34</v>
      </c>
      <c r="J34" s="55" t="s">
        <v>46</v>
      </c>
      <c r="K34" s="47">
        <f t="shared" si="0"/>
        <v>4209066</v>
      </c>
      <c r="L34" s="3"/>
    </row>
    <row r="35" spans="1:12" ht="24" thickBot="1" x14ac:dyDescent="0.3">
      <c r="A35" s="52" t="s">
        <v>188</v>
      </c>
      <c r="B35" s="53" t="s">
        <v>174</v>
      </c>
      <c r="C35" s="54" t="s">
        <v>204</v>
      </c>
      <c r="D35" s="55">
        <v>17895774.34</v>
      </c>
      <c r="E35" s="55" t="s">
        <v>46</v>
      </c>
      <c r="F35" s="55">
        <v>13686708.34</v>
      </c>
      <c r="G35" s="55" t="s">
        <v>46</v>
      </c>
      <c r="H35" s="55" t="s">
        <v>46</v>
      </c>
      <c r="I35" s="55">
        <v>13686708.34</v>
      </c>
      <c r="J35" s="55" t="s">
        <v>46</v>
      </c>
      <c r="K35" s="47">
        <f t="shared" si="0"/>
        <v>4209066</v>
      </c>
      <c r="L35" s="3"/>
    </row>
    <row r="36" spans="1:12" ht="15.75" thickBot="1" x14ac:dyDescent="0.3">
      <c r="A36" s="52"/>
      <c r="B36" s="53" t="s">
        <v>174</v>
      </c>
      <c r="C36" s="54" t="s">
        <v>205</v>
      </c>
      <c r="D36" s="55">
        <v>125182.32</v>
      </c>
      <c r="E36" s="55" t="s">
        <v>46</v>
      </c>
      <c r="F36" s="55">
        <v>52159.3</v>
      </c>
      <c r="G36" s="55" t="s">
        <v>46</v>
      </c>
      <c r="H36" s="55" t="s">
        <v>46</v>
      </c>
      <c r="I36" s="55">
        <v>52159.3</v>
      </c>
      <c r="J36" s="55" t="s">
        <v>46</v>
      </c>
      <c r="K36" s="47">
        <f t="shared" si="0"/>
        <v>73023.02</v>
      </c>
      <c r="L36" s="3"/>
    </row>
    <row r="37" spans="1:12" ht="35.25" thickBot="1" x14ac:dyDescent="0.3">
      <c r="A37" s="52" t="s">
        <v>184</v>
      </c>
      <c r="B37" s="53" t="s">
        <v>174</v>
      </c>
      <c r="C37" s="54" t="s">
        <v>206</v>
      </c>
      <c r="D37" s="55">
        <v>125182.32</v>
      </c>
      <c r="E37" s="55" t="s">
        <v>46</v>
      </c>
      <c r="F37" s="55">
        <v>52159.3</v>
      </c>
      <c r="G37" s="55" t="s">
        <v>46</v>
      </c>
      <c r="H37" s="55" t="s">
        <v>46</v>
      </c>
      <c r="I37" s="55">
        <v>52159.3</v>
      </c>
      <c r="J37" s="55" t="s">
        <v>46</v>
      </c>
      <c r="K37" s="47">
        <f t="shared" si="0"/>
        <v>73023.02</v>
      </c>
      <c r="L37" s="3"/>
    </row>
    <row r="38" spans="1:12" ht="46.5" thickBot="1" x14ac:dyDescent="0.3">
      <c r="A38" s="52" t="s">
        <v>186</v>
      </c>
      <c r="B38" s="53" t="s">
        <v>174</v>
      </c>
      <c r="C38" s="54" t="s">
        <v>207</v>
      </c>
      <c r="D38" s="55">
        <v>125182.32</v>
      </c>
      <c r="E38" s="55" t="s">
        <v>46</v>
      </c>
      <c r="F38" s="55">
        <v>52159.3</v>
      </c>
      <c r="G38" s="55" t="s">
        <v>46</v>
      </c>
      <c r="H38" s="55" t="s">
        <v>46</v>
      </c>
      <c r="I38" s="55">
        <v>52159.3</v>
      </c>
      <c r="J38" s="55" t="s">
        <v>46</v>
      </c>
      <c r="K38" s="47">
        <f t="shared" si="0"/>
        <v>73023.02</v>
      </c>
      <c r="L38" s="3"/>
    </row>
    <row r="39" spans="1:12" ht="24" thickBot="1" x14ac:dyDescent="0.3">
      <c r="A39" s="52" t="s">
        <v>188</v>
      </c>
      <c r="B39" s="53" t="s">
        <v>174</v>
      </c>
      <c r="C39" s="54" t="s">
        <v>208</v>
      </c>
      <c r="D39" s="55">
        <v>125182.32</v>
      </c>
      <c r="E39" s="55" t="s">
        <v>46</v>
      </c>
      <c r="F39" s="55">
        <v>52159.3</v>
      </c>
      <c r="G39" s="55" t="s">
        <v>46</v>
      </c>
      <c r="H39" s="55" t="s">
        <v>46</v>
      </c>
      <c r="I39" s="55">
        <v>52159.3</v>
      </c>
      <c r="J39" s="55" t="s">
        <v>46</v>
      </c>
      <c r="K39" s="47">
        <f t="shared" si="0"/>
        <v>73023.02</v>
      </c>
      <c r="L39" s="3"/>
    </row>
    <row r="40" spans="1:12" ht="15.75" thickBot="1" x14ac:dyDescent="0.3">
      <c r="A40" s="52"/>
      <c r="B40" s="53" t="s">
        <v>174</v>
      </c>
      <c r="C40" s="54" t="s">
        <v>209</v>
      </c>
      <c r="D40" s="55">
        <v>107000</v>
      </c>
      <c r="E40" s="55" t="s">
        <v>46</v>
      </c>
      <c r="F40" s="55">
        <v>8784</v>
      </c>
      <c r="G40" s="55" t="s">
        <v>46</v>
      </c>
      <c r="H40" s="55" t="s">
        <v>46</v>
      </c>
      <c r="I40" s="55">
        <v>8784</v>
      </c>
      <c r="J40" s="55" t="s">
        <v>46</v>
      </c>
      <c r="K40" s="47">
        <f t="shared" si="0"/>
        <v>98216</v>
      </c>
      <c r="L40" s="3"/>
    </row>
    <row r="41" spans="1:12" ht="35.25" thickBot="1" x14ac:dyDescent="0.3">
      <c r="A41" s="52" t="s">
        <v>184</v>
      </c>
      <c r="B41" s="53" t="s">
        <v>174</v>
      </c>
      <c r="C41" s="54" t="s">
        <v>210</v>
      </c>
      <c r="D41" s="55">
        <v>107000</v>
      </c>
      <c r="E41" s="55" t="s">
        <v>46</v>
      </c>
      <c r="F41" s="55">
        <v>8784</v>
      </c>
      <c r="G41" s="55" t="s">
        <v>46</v>
      </c>
      <c r="H41" s="55" t="s">
        <v>46</v>
      </c>
      <c r="I41" s="55">
        <v>8784</v>
      </c>
      <c r="J41" s="55" t="s">
        <v>46</v>
      </c>
      <c r="K41" s="47">
        <f t="shared" si="0"/>
        <v>98216</v>
      </c>
      <c r="L41" s="3"/>
    </row>
    <row r="42" spans="1:12" ht="46.5" thickBot="1" x14ac:dyDescent="0.3">
      <c r="A42" s="52" t="s">
        <v>186</v>
      </c>
      <c r="B42" s="53" t="s">
        <v>174</v>
      </c>
      <c r="C42" s="54" t="s">
        <v>211</v>
      </c>
      <c r="D42" s="55">
        <v>107000</v>
      </c>
      <c r="E42" s="55" t="s">
        <v>46</v>
      </c>
      <c r="F42" s="55">
        <v>8784</v>
      </c>
      <c r="G42" s="55" t="s">
        <v>46</v>
      </c>
      <c r="H42" s="55" t="s">
        <v>46</v>
      </c>
      <c r="I42" s="55">
        <v>8784</v>
      </c>
      <c r="J42" s="55" t="s">
        <v>46</v>
      </c>
      <c r="K42" s="47">
        <f t="shared" si="0"/>
        <v>98216</v>
      </c>
      <c r="L42" s="3"/>
    </row>
    <row r="43" spans="1:12" ht="24" thickBot="1" x14ac:dyDescent="0.3">
      <c r="A43" s="52" t="s">
        <v>188</v>
      </c>
      <c r="B43" s="53" t="s">
        <v>174</v>
      </c>
      <c r="C43" s="54" t="s">
        <v>212</v>
      </c>
      <c r="D43" s="55">
        <v>107000</v>
      </c>
      <c r="E43" s="55" t="s">
        <v>46</v>
      </c>
      <c r="F43" s="55">
        <v>8784</v>
      </c>
      <c r="G43" s="55" t="s">
        <v>46</v>
      </c>
      <c r="H43" s="55" t="s">
        <v>46</v>
      </c>
      <c r="I43" s="55">
        <v>8784</v>
      </c>
      <c r="J43" s="55" t="s">
        <v>46</v>
      </c>
      <c r="K43" s="47">
        <f t="shared" si="0"/>
        <v>98216</v>
      </c>
      <c r="L43" s="3"/>
    </row>
    <row r="44" spans="1:12" ht="15.75" thickBot="1" x14ac:dyDescent="0.3">
      <c r="A44" s="52"/>
      <c r="B44" s="53" t="s">
        <v>174</v>
      </c>
      <c r="C44" s="54" t="s">
        <v>213</v>
      </c>
      <c r="D44" s="55">
        <v>982871</v>
      </c>
      <c r="E44" s="55" t="s">
        <v>46</v>
      </c>
      <c r="F44" s="55">
        <v>176630</v>
      </c>
      <c r="G44" s="55" t="s">
        <v>46</v>
      </c>
      <c r="H44" s="55" t="s">
        <v>46</v>
      </c>
      <c r="I44" s="55">
        <v>176630</v>
      </c>
      <c r="J44" s="55" t="s">
        <v>46</v>
      </c>
      <c r="K44" s="47">
        <f t="shared" si="0"/>
        <v>806241</v>
      </c>
      <c r="L44" s="3"/>
    </row>
    <row r="45" spans="1:12" ht="35.25" thickBot="1" x14ac:dyDescent="0.3">
      <c r="A45" s="52" t="s">
        <v>184</v>
      </c>
      <c r="B45" s="53" t="s">
        <v>174</v>
      </c>
      <c r="C45" s="54" t="s">
        <v>214</v>
      </c>
      <c r="D45" s="55">
        <v>982871</v>
      </c>
      <c r="E45" s="55" t="s">
        <v>46</v>
      </c>
      <c r="F45" s="55">
        <v>176630</v>
      </c>
      <c r="G45" s="55" t="s">
        <v>46</v>
      </c>
      <c r="H45" s="55" t="s">
        <v>46</v>
      </c>
      <c r="I45" s="55">
        <v>176630</v>
      </c>
      <c r="J45" s="55" t="s">
        <v>46</v>
      </c>
      <c r="K45" s="47">
        <f t="shared" si="0"/>
        <v>806241</v>
      </c>
      <c r="L45" s="3"/>
    </row>
    <row r="46" spans="1:12" ht="46.5" thickBot="1" x14ac:dyDescent="0.3">
      <c r="A46" s="52" t="s">
        <v>186</v>
      </c>
      <c r="B46" s="53" t="s">
        <v>174</v>
      </c>
      <c r="C46" s="54" t="s">
        <v>215</v>
      </c>
      <c r="D46" s="55">
        <v>982871</v>
      </c>
      <c r="E46" s="55" t="s">
        <v>46</v>
      </c>
      <c r="F46" s="55">
        <v>176630</v>
      </c>
      <c r="G46" s="55" t="s">
        <v>46</v>
      </c>
      <c r="H46" s="55" t="s">
        <v>46</v>
      </c>
      <c r="I46" s="55">
        <v>176630</v>
      </c>
      <c r="J46" s="55" t="s">
        <v>46</v>
      </c>
      <c r="K46" s="47">
        <f t="shared" si="0"/>
        <v>806241</v>
      </c>
      <c r="L46" s="3"/>
    </row>
    <row r="47" spans="1:12" ht="46.5" thickBot="1" x14ac:dyDescent="0.3">
      <c r="A47" s="52" t="s">
        <v>198</v>
      </c>
      <c r="B47" s="53" t="s">
        <v>174</v>
      </c>
      <c r="C47" s="54" t="s">
        <v>216</v>
      </c>
      <c r="D47" s="55">
        <v>200000</v>
      </c>
      <c r="E47" s="55" t="s">
        <v>46</v>
      </c>
      <c r="F47" s="55">
        <v>22480</v>
      </c>
      <c r="G47" s="55" t="s">
        <v>46</v>
      </c>
      <c r="H47" s="55" t="s">
        <v>46</v>
      </c>
      <c r="I47" s="55">
        <v>22480</v>
      </c>
      <c r="J47" s="55" t="s">
        <v>46</v>
      </c>
      <c r="K47" s="47">
        <f t="shared" si="0"/>
        <v>177520</v>
      </c>
      <c r="L47" s="3"/>
    </row>
    <row r="48" spans="1:12" ht="24" thickBot="1" x14ac:dyDescent="0.3">
      <c r="A48" s="52" t="s">
        <v>188</v>
      </c>
      <c r="B48" s="53" t="s">
        <v>174</v>
      </c>
      <c r="C48" s="54" t="s">
        <v>217</v>
      </c>
      <c r="D48" s="55">
        <v>782871</v>
      </c>
      <c r="E48" s="55" t="s">
        <v>46</v>
      </c>
      <c r="F48" s="55">
        <v>154150</v>
      </c>
      <c r="G48" s="55" t="s">
        <v>46</v>
      </c>
      <c r="H48" s="55" t="s">
        <v>46</v>
      </c>
      <c r="I48" s="55">
        <v>154150</v>
      </c>
      <c r="J48" s="55" t="s">
        <v>46</v>
      </c>
      <c r="K48" s="47">
        <f t="shared" si="0"/>
        <v>628721</v>
      </c>
      <c r="L48" s="3"/>
    </row>
    <row r="49" spans="1:12" ht="15.75" thickBot="1" x14ac:dyDescent="0.3">
      <c r="A49" s="52"/>
      <c r="B49" s="53" t="s">
        <v>174</v>
      </c>
      <c r="C49" s="54" t="s">
        <v>218</v>
      </c>
      <c r="D49" s="55">
        <v>1625000</v>
      </c>
      <c r="E49" s="55" t="s">
        <v>46</v>
      </c>
      <c r="F49" s="55">
        <v>1126695</v>
      </c>
      <c r="G49" s="55" t="s">
        <v>46</v>
      </c>
      <c r="H49" s="55" t="s">
        <v>46</v>
      </c>
      <c r="I49" s="55">
        <v>1126695</v>
      </c>
      <c r="J49" s="55" t="s">
        <v>46</v>
      </c>
      <c r="K49" s="47">
        <f t="shared" si="0"/>
        <v>498305</v>
      </c>
      <c r="L49" s="3"/>
    </row>
    <row r="50" spans="1:12" ht="15.75" thickBot="1" x14ac:dyDescent="0.3">
      <c r="A50" s="52" t="s">
        <v>219</v>
      </c>
      <c r="B50" s="53" t="s">
        <v>174</v>
      </c>
      <c r="C50" s="54" t="s">
        <v>220</v>
      </c>
      <c r="D50" s="55">
        <v>1625000</v>
      </c>
      <c r="E50" s="55" t="s">
        <v>46</v>
      </c>
      <c r="F50" s="55">
        <v>1126695</v>
      </c>
      <c r="G50" s="55" t="s">
        <v>46</v>
      </c>
      <c r="H50" s="55" t="s">
        <v>46</v>
      </c>
      <c r="I50" s="55">
        <v>1126695</v>
      </c>
      <c r="J50" s="55" t="s">
        <v>46</v>
      </c>
      <c r="K50" s="47">
        <f t="shared" si="0"/>
        <v>498305</v>
      </c>
      <c r="L50" s="3"/>
    </row>
    <row r="51" spans="1:12" ht="69" thickBot="1" x14ac:dyDescent="0.3">
      <c r="A51" s="52" t="s">
        <v>221</v>
      </c>
      <c r="B51" s="53" t="s">
        <v>174</v>
      </c>
      <c r="C51" s="54" t="s">
        <v>222</v>
      </c>
      <c r="D51" s="55">
        <v>1625000</v>
      </c>
      <c r="E51" s="55" t="s">
        <v>46</v>
      </c>
      <c r="F51" s="55">
        <v>1126695</v>
      </c>
      <c r="G51" s="55" t="s">
        <v>46</v>
      </c>
      <c r="H51" s="55" t="s">
        <v>46</v>
      </c>
      <c r="I51" s="55">
        <v>1126695</v>
      </c>
      <c r="J51" s="55" t="s">
        <v>46</v>
      </c>
      <c r="K51" s="47">
        <f t="shared" si="0"/>
        <v>498305</v>
      </c>
      <c r="L51" s="3"/>
    </row>
    <row r="52" spans="1:12" ht="80.25" thickBot="1" x14ac:dyDescent="0.3">
      <c r="A52" s="52" t="s">
        <v>223</v>
      </c>
      <c r="B52" s="53" t="s">
        <v>174</v>
      </c>
      <c r="C52" s="54" t="s">
        <v>224</v>
      </c>
      <c r="D52" s="55">
        <v>1625000</v>
      </c>
      <c r="E52" s="55" t="s">
        <v>46</v>
      </c>
      <c r="F52" s="55">
        <v>1126695</v>
      </c>
      <c r="G52" s="55" t="s">
        <v>46</v>
      </c>
      <c r="H52" s="55" t="s">
        <v>46</v>
      </c>
      <c r="I52" s="55">
        <v>1126695</v>
      </c>
      <c r="J52" s="55" t="s">
        <v>46</v>
      </c>
      <c r="K52" s="47">
        <f t="shared" si="0"/>
        <v>498305</v>
      </c>
      <c r="L52" s="3"/>
    </row>
    <row r="53" spans="1:12" ht="15.75" thickBot="1" x14ac:dyDescent="0.3">
      <c r="A53" s="52"/>
      <c r="B53" s="53" t="s">
        <v>174</v>
      </c>
      <c r="C53" s="54" t="s">
        <v>225</v>
      </c>
      <c r="D53" s="55">
        <v>4589200</v>
      </c>
      <c r="E53" s="55" t="s">
        <v>46</v>
      </c>
      <c r="F53" s="55">
        <v>1926906.81</v>
      </c>
      <c r="G53" s="55" t="s">
        <v>46</v>
      </c>
      <c r="H53" s="55" t="s">
        <v>46</v>
      </c>
      <c r="I53" s="55">
        <v>1926906.81</v>
      </c>
      <c r="J53" s="55" t="s">
        <v>46</v>
      </c>
      <c r="K53" s="47">
        <f t="shared" si="0"/>
        <v>2662293.19</v>
      </c>
      <c r="L53" s="3"/>
    </row>
    <row r="54" spans="1:12" ht="35.25" thickBot="1" x14ac:dyDescent="0.3">
      <c r="A54" s="52" t="s">
        <v>184</v>
      </c>
      <c r="B54" s="53" t="s">
        <v>174</v>
      </c>
      <c r="C54" s="54" t="s">
        <v>226</v>
      </c>
      <c r="D54" s="55">
        <v>4589200</v>
      </c>
      <c r="E54" s="55" t="s">
        <v>46</v>
      </c>
      <c r="F54" s="55">
        <v>1926906.81</v>
      </c>
      <c r="G54" s="55" t="s">
        <v>46</v>
      </c>
      <c r="H54" s="55" t="s">
        <v>46</v>
      </c>
      <c r="I54" s="55">
        <v>1926906.81</v>
      </c>
      <c r="J54" s="55" t="s">
        <v>46</v>
      </c>
      <c r="K54" s="47">
        <f t="shared" si="0"/>
        <v>2662293.19</v>
      </c>
      <c r="L54" s="3"/>
    </row>
    <row r="55" spans="1:12" ht="46.5" thickBot="1" x14ac:dyDescent="0.3">
      <c r="A55" s="52" t="s">
        <v>186</v>
      </c>
      <c r="B55" s="53" t="s">
        <v>174</v>
      </c>
      <c r="C55" s="54" t="s">
        <v>227</v>
      </c>
      <c r="D55" s="55">
        <v>4589200</v>
      </c>
      <c r="E55" s="55" t="s">
        <v>46</v>
      </c>
      <c r="F55" s="55">
        <v>1926906.81</v>
      </c>
      <c r="G55" s="55" t="s">
        <v>46</v>
      </c>
      <c r="H55" s="55" t="s">
        <v>46</v>
      </c>
      <c r="I55" s="55">
        <v>1926906.81</v>
      </c>
      <c r="J55" s="55" t="s">
        <v>46</v>
      </c>
      <c r="K55" s="47">
        <f t="shared" si="0"/>
        <v>2662293.19</v>
      </c>
      <c r="L55" s="3"/>
    </row>
    <row r="56" spans="1:12" ht="24" thickBot="1" x14ac:dyDescent="0.3">
      <c r="A56" s="52" t="s">
        <v>188</v>
      </c>
      <c r="B56" s="53" t="s">
        <v>174</v>
      </c>
      <c r="C56" s="54" t="s">
        <v>228</v>
      </c>
      <c r="D56" s="55">
        <v>1936700</v>
      </c>
      <c r="E56" s="55" t="s">
        <v>46</v>
      </c>
      <c r="F56" s="55">
        <v>734326.74</v>
      </c>
      <c r="G56" s="55" t="s">
        <v>46</v>
      </c>
      <c r="H56" s="55" t="s">
        <v>46</v>
      </c>
      <c r="I56" s="55">
        <v>734326.74</v>
      </c>
      <c r="J56" s="55" t="s">
        <v>46</v>
      </c>
      <c r="K56" s="47">
        <f t="shared" si="0"/>
        <v>1202373.26</v>
      </c>
      <c r="L56" s="3"/>
    </row>
    <row r="57" spans="1:12" ht="15.75" thickBot="1" x14ac:dyDescent="0.3">
      <c r="A57" s="52" t="s">
        <v>190</v>
      </c>
      <c r="B57" s="53" t="s">
        <v>174</v>
      </c>
      <c r="C57" s="54" t="s">
        <v>229</v>
      </c>
      <c r="D57" s="55">
        <v>2652500</v>
      </c>
      <c r="E57" s="55" t="s">
        <v>46</v>
      </c>
      <c r="F57" s="55">
        <v>1192580.07</v>
      </c>
      <c r="G57" s="55" t="s">
        <v>46</v>
      </c>
      <c r="H57" s="55" t="s">
        <v>46</v>
      </c>
      <c r="I57" s="55">
        <v>1192580.07</v>
      </c>
      <c r="J57" s="55" t="s">
        <v>46</v>
      </c>
      <c r="K57" s="47">
        <f t="shared" si="0"/>
        <v>1459919.93</v>
      </c>
      <c r="L57" s="3"/>
    </row>
    <row r="58" spans="1:12" ht="15.75" thickBot="1" x14ac:dyDescent="0.3">
      <c r="A58" s="52"/>
      <c r="B58" s="53" t="s">
        <v>174</v>
      </c>
      <c r="C58" s="54" t="s">
        <v>230</v>
      </c>
      <c r="D58" s="55">
        <v>30000</v>
      </c>
      <c r="E58" s="55" t="s">
        <v>46</v>
      </c>
      <c r="F58" s="55">
        <v>30000</v>
      </c>
      <c r="G58" s="55" t="s">
        <v>46</v>
      </c>
      <c r="H58" s="55" t="s">
        <v>46</v>
      </c>
      <c r="I58" s="55">
        <v>30000</v>
      </c>
      <c r="J58" s="55" t="s">
        <v>46</v>
      </c>
      <c r="K58" s="47" t="s">
        <v>46</v>
      </c>
      <c r="L58" s="3"/>
    </row>
    <row r="59" spans="1:12" ht="35.25" thickBot="1" x14ac:dyDescent="0.3">
      <c r="A59" s="52" t="s">
        <v>184</v>
      </c>
      <c r="B59" s="53" t="s">
        <v>174</v>
      </c>
      <c r="C59" s="54" t="s">
        <v>231</v>
      </c>
      <c r="D59" s="55">
        <v>30000</v>
      </c>
      <c r="E59" s="55" t="s">
        <v>46</v>
      </c>
      <c r="F59" s="55">
        <v>30000</v>
      </c>
      <c r="G59" s="55" t="s">
        <v>46</v>
      </c>
      <c r="H59" s="55" t="s">
        <v>46</v>
      </c>
      <c r="I59" s="55">
        <v>30000</v>
      </c>
      <c r="J59" s="55" t="s">
        <v>46</v>
      </c>
      <c r="K59" s="47" t="s">
        <v>46</v>
      </c>
      <c r="L59" s="3"/>
    </row>
    <row r="60" spans="1:12" ht="46.5" thickBot="1" x14ac:dyDescent="0.3">
      <c r="A60" s="52" t="s">
        <v>186</v>
      </c>
      <c r="B60" s="53" t="s">
        <v>174</v>
      </c>
      <c r="C60" s="54" t="s">
        <v>232</v>
      </c>
      <c r="D60" s="55">
        <v>30000</v>
      </c>
      <c r="E60" s="55" t="s">
        <v>46</v>
      </c>
      <c r="F60" s="55">
        <v>30000</v>
      </c>
      <c r="G60" s="55" t="s">
        <v>46</v>
      </c>
      <c r="H60" s="55" t="s">
        <v>46</v>
      </c>
      <c r="I60" s="55">
        <v>30000</v>
      </c>
      <c r="J60" s="55" t="s">
        <v>46</v>
      </c>
      <c r="K60" s="47" t="s">
        <v>46</v>
      </c>
      <c r="L60" s="3"/>
    </row>
    <row r="61" spans="1:12" ht="24" thickBot="1" x14ac:dyDescent="0.3">
      <c r="A61" s="52" t="s">
        <v>188</v>
      </c>
      <c r="B61" s="53" t="s">
        <v>174</v>
      </c>
      <c r="C61" s="54" t="s">
        <v>233</v>
      </c>
      <c r="D61" s="55">
        <v>30000</v>
      </c>
      <c r="E61" s="55" t="s">
        <v>46</v>
      </c>
      <c r="F61" s="55">
        <v>30000</v>
      </c>
      <c r="G61" s="55" t="s">
        <v>46</v>
      </c>
      <c r="H61" s="55" t="s">
        <v>46</v>
      </c>
      <c r="I61" s="55">
        <v>30000</v>
      </c>
      <c r="J61" s="55" t="s">
        <v>46</v>
      </c>
      <c r="K61" s="47" t="s">
        <v>46</v>
      </c>
      <c r="L61" s="3"/>
    </row>
    <row r="62" spans="1:12" ht="15.75" thickBot="1" x14ac:dyDescent="0.3">
      <c r="A62" s="52"/>
      <c r="B62" s="53" t="s">
        <v>174</v>
      </c>
      <c r="C62" s="54" t="s">
        <v>234</v>
      </c>
      <c r="D62" s="55">
        <v>650000</v>
      </c>
      <c r="E62" s="55" t="s">
        <v>46</v>
      </c>
      <c r="F62" s="55">
        <v>443359.95</v>
      </c>
      <c r="G62" s="55" t="s">
        <v>46</v>
      </c>
      <c r="H62" s="55" t="s">
        <v>46</v>
      </c>
      <c r="I62" s="55">
        <v>443359.95</v>
      </c>
      <c r="J62" s="55" t="s">
        <v>46</v>
      </c>
      <c r="K62" s="47">
        <f t="shared" si="0"/>
        <v>206640.05</v>
      </c>
      <c r="L62" s="3"/>
    </row>
    <row r="63" spans="1:12" ht="35.25" thickBot="1" x14ac:dyDescent="0.3">
      <c r="A63" s="52" t="s">
        <v>184</v>
      </c>
      <c r="B63" s="53" t="s">
        <v>174</v>
      </c>
      <c r="C63" s="54" t="s">
        <v>235</v>
      </c>
      <c r="D63" s="55">
        <v>650000</v>
      </c>
      <c r="E63" s="55" t="s">
        <v>46</v>
      </c>
      <c r="F63" s="55">
        <v>443359.95</v>
      </c>
      <c r="G63" s="55" t="s">
        <v>46</v>
      </c>
      <c r="H63" s="55" t="s">
        <v>46</v>
      </c>
      <c r="I63" s="55">
        <v>443359.95</v>
      </c>
      <c r="J63" s="55" t="s">
        <v>46</v>
      </c>
      <c r="K63" s="47">
        <f t="shared" si="0"/>
        <v>206640.05</v>
      </c>
      <c r="L63" s="3"/>
    </row>
    <row r="64" spans="1:12" ht="46.5" thickBot="1" x14ac:dyDescent="0.3">
      <c r="A64" s="52" t="s">
        <v>186</v>
      </c>
      <c r="B64" s="53" t="s">
        <v>174</v>
      </c>
      <c r="C64" s="54" t="s">
        <v>236</v>
      </c>
      <c r="D64" s="55">
        <v>650000</v>
      </c>
      <c r="E64" s="55" t="s">
        <v>46</v>
      </c>
      <c r="F64" s="55">
        <v>443359.95</v>
      </c>
      <c r="G64" s="55" t="s">
        <v>46</v>
      </c>
      <c r="H64" s="55" t="s">
        <v>46</v>
      </c>
      <c r="I64" s="55">
        <v>443359.95</v>
      </c>
      <c r="J64" s="55" t="s">
        <v>46</v>
      </c>
      <c r="K64" s="47">
        <f t="shared" si="0"/>
        <v>206640.05</v>
      </c>
      <c r="L64" s="3"/>
    </row>
    <row r="65" spans="1:12" ht="24" thickBot="1" x14ac:dyDescent="0.3">
      <c r="A65" s="52" t="s">
        <v>188</v>
      </c>
      <c r="B65" s="53" t="s">
        <v>174</v>
      </c>
      <c r="C65" s="54" t="s">
        <v>237</v>
      </c>
      <c r="D65" s="55">
        <v>650000</v>
      </c>
      <c r="E65" s="55" t="s">
        <v>46</v>
      </c>
      <c r="F65" s="55">
        <v>443359.95</v>
      </c>
      <c r="G65" s="55" t="s">
        <v>46</v>
      </c>
      <c r="H65" s="55" t="s">
        <v>46</v>
      </c>
      <c r="I65" s="55">
        <v>443359.95</v>
      </c>
      <c r="J65" s="55" t="s">
        <v>46</v>
      </c>
      <c r="K65" s="47">
        <f t="shared" si="0"/>
        <v>206640.05</v>
      </c>
      <c r="L65" s="3"/>
    </row>
    <row r="66" spans="1:12" ht="15.75" thickBot="1" x14ac:dyDescent="0.3">
      <c r="A66" s="52"/>
      <c r="B66" s="53" t="s">
        <v>174</v>
      </c>
      <c r="C66" s="54" t="s">
        <v>238</v>
      </c>
      <c r="D66" s="55">
        <v>5733951.4400000004</v>
      </c>
      <c r="E66" s="55" t="s">
        <v>46</v>
      </c>
      <c r="F66" s="55">
        <v>4256769.3600000003</v>
      </c>
      <c r="G66" s="55" t="s">
        <v>46</v>
      </c>
      <c r="H66" s="55" t="s">
        <v>46</v>
      </c>
      <c r="I66" s="55">
        <v>4256769.3600000003</v>
      </c>
      <c r="J66" s="55" t="s">
        <v>46</v>
      </c>
      <c r="K66" s="47">
        <f t="shared" si="0"/>
        <v>1477182.08</v>
      </c>
      <c r="L66" s="3"/>
    </row>
    <row r="67" spans="1:12" ht="35.25" thickBot="1" x14ac:dyDescent="0.3">
      <c r="A67" s="52" t="s">
        <v>184</v>
      </c>
      <c r="B67" s="53" t="s">
        <v>174</v>
      </c>
      <c r="C67" s="54" t="s">
        <v>239</v>
      </c>
      <c r="D67" s="55">
        <v>5408783.4400000004</v>
      </c>
      <c r="E67" s="55" t="s">
        <v>46</v>
      </c>
      <c r="F67" s="55">
        <v>4153764.46</v>
      </c>
      <c r="G67" s="55" t="s">
        <v>46</v>
      </c>
      <c r="H67" s="55" t="s">
        <v>46</v>
      </c>
      <c r="I67" s="55">
        <v>4153764.46</v>
      </c>
      <c r="J67" s="55" t="s">
        <v>46</v>
      </c>
      <c r="K67" s="47">
        <f t="shared" si="0"/>
        <v>1255018.9800000004</v>
      </c>
      <c r="L67" s="3"/>
    </row>
    <row r="68" spans="1:12" ht="46.5" thickBot="1" x14ac:dyDescent="0.3">
      <c r="A68" s="52" t="s">
        <v>186</v>
      </c>
      <c r="B68" s="53" t="s">
        <v>174</v>
      </c>
      <c r="C68" s="54" t="s">
        <v>240</v>
      </c>
      <c r="D68" s="55">
        <v>5408783.4400000004</v>
      </c>
      <c r="E68" s="55" t="s">
        <v>46</v>
      </c>
      <c r="F68" s="55">
        <v>4153764.46</v>
      </c>
      <c r="G68" s="55" t="s">
        <v>46</v>
      </c>
      <c r="H68" s="55" t="s">
        <v>46</v>
      </c>
      <c r="I68" s="55">
        <v>4153764.46</v>
      </c>
      <c r="J68" s="55" t="s">
        <v>46</v>
      </c>
      <c r="K68" s="47">
        <f t="shared" si="0"/>
        <v>1255018.9800000004</v>
      </c>
      <c r="L68" s="3"/>
    </row>
    <row r="69" spans="1:12" ht="24" thickBot="1" x14ac:dyDescent="0.3">
      <c r="A69" s="52" t="s">
        <v>188</v>
      </c>
      <c r="B69" s="53" t="s">
        <v>174</v>
      </c>
      <c r="C69" s="54" t="s">
        <v>241</v>
      </c>
      <c r="D69" s="55">
        <v>5408783.4400000004</v>
      </c>
      <c r="E69" s="55" t="s">
        <v>46</v>
      </c>
      <c r="F69" s="55">
        <v>4153764.46</v>
      </c>
      <c r="G69" s="55" t="s">
        <v>46</v>
      </c>
      <c r="H69" s="55" t="s">
        <v>46</v>
      </c>
      <c r="I69" s="55">
        <v>4153764.46</v>
      </c>
      <c r="J69" s="55" t="s">
        <v>46</v>
      </c>
      <c r="K69" s="47">
        <f t="shared" si="0"/>
        <v>1255018.9800000004</v>
      </c>
      <c r="L69" s="3"/>
    </row>
    <row r="70" spans="1:12" ht="15.75" thickBot="1" x14ac:dyDescent="0.3">
      <c r="A70" s="52" t="s">
        <v>219</v>
      </c>
      <c r="B70" s="53" t="s">
        <v>174</v>
      </c>
      <c r="C70" s="54" t="s">
        <v>242</v>
      </c>
      <c r="D70" s="55">
        <v>325168</v>
      </c>
      <c r="E70" s="55" t="s">
        <v>46</v>
      </c>
      <c r="F70" s="55">
        <v>103004.9</v>
      </c>
      <c r="G70" s="55" t="s">
        <v>46</v>
      </c>
      <c r="H70" s="55" t="s">
        <v>46</v>
      </c>
      <c r="I70" s="55">
        <v>103004.9</v>
      </c>
      <c r="J70" s="55" t="s">
        <v>46</v>
      </c>
      <c r="K70" s="47">
        <f t="shared" si="0"/>
        <v>222163.1</v>
      </c>
      <c r="L70" s="3"/>
    </row>
    <row r="71" spans="1:12" ht="15.75" thickBot="1" x14ac:dyDescent="0.3">
      <c r="A71" s="52" t="s">
        <v>243</v>
      </c>
      <c r="B71" s="53" t="s">
        <v>174</v>
      </c>
      <c r="C71" s="54" t="s">
        <v>244</v>
      </c>
      <c r="D71" s="55">
        <v>29000</v>
      </c>
      <c r="E71" s="55" t="s">
        <v>46</v>
      </c>
      <c r="F71" s="55">
        <v>28962.9</v>
      </c>
      <c r="G71" s="55" t="s">
        <v>46</v>
      </c>
      <c r="H71" s="55" t="s">
        <v>46</v>
      </c>
      <c r="I71" s="55">
        <v>28962.9</v>
      </c>
      <c r="J71" s="55" t="s">
        <v>46</v>
      </c>
      <c r="K71" s="47">
        <f t="shared" si="0"/>
        <v>37.099999999998545</v>
      </c>
      <c r="L71" s="3"/>
    </row>
    <row r="72" spans="1:12" ht="46.5" thickBot="1" x14ac:dyDescent="0.3">
      <c r="A72" s="52" t="s">
        <v>245</v>
      </c>
      <c r="B72" s="53" t="s">
        <v>174</v>
      </c>
      <c r="C72" s="54" t="s">
        <v>246</v>
      </c>
      <c r="D72" s="55">
        <v>29000</v>
      </c>
      <c r="E72" s="55" t="s">
        <v>46</v>
      </c>
      <c r="F72" s="55">
        <v>28962.9</v>
      </c>
      <c r="G72" s="55" t="s">
        <v>46</v>
      </c>
      <c r="H72" s="55" t="s">
        <v>46</v>
      </c>
      <c r="I72" s="55">
        <v>28962.9</v>
      </c>
      <c r="J72" s="55" t="s">
        <v>46</v>
      </c>
      <c r="K72" s="47">
        <f t="shared" si="0"/>
        <v>37.099999999998545</v>
      </c>
      <c r="L72" s="3"/>
    </row>
    <row r="73" spans="1:12" ht="24" thickBot="1" x14ac:dyDescent="0.3">
      <c r="A73" s="52" t="s">
        <v>247</v>
      </c>
      <c r="B73" s="53" t="s">
        <v>174</v>
      </c>
      <c r="C73" s="54" t="s">
        <v>248</v>
      </c>
      <c r="D73" s="55">
        <v>296168</v>
      </c>
      <c r="E73" s="55" t="s">
        <v>46</v>
      </c>
      <c r="F73" s="55">
        <v>74042</v>
      </c>
      <c r="G73" s="55" t="s">
        <v>46</v>
      </c>
      <c r="H73" s="55" t="s">
        <v>46</v>
      </c>
      <c r="I73" s="55">
        <v>74042</v>
      </c>
      <c r="J73" s="55" t="s">
        <v>46</v>
      </c>
      <c r="K73" s="47">
        <f t="shared" si="0"/>
        <v>222126</v>
      </c>
      <c r="L73" s="3"/>
    </row>
    <row r="74" spans="1:12" ht="24" thickBot="1" x14ac:dyDescent="0.3">
      <c r="A74" s="52" t="s">
        <v>249</v>
      </c>
      <c r="B74" s="53" t="s">
        <v>174</v>
      </c>
      <c r="C74" s="54" t="s">
        <v>250</v>
      </c>
      <c r="D74" s="55">
        <v>296168</v>
      </c>
      <c r="E74" s="55" t="s">
        <v>46</v>
      </c>
      <c r="F74" s="55">
        <v>74042</v>
      </c>
      <c r="G74" s="55" t="s">
        <v>46</v>
      </c>
      <c r="H74" s="55" t="s">
        <v>46</v>
      </c>
      <c r="I74" s="55">
        <v>74042</v>
      </c>
      <c r="J74" s="55" t="s">
        <v>46</v>
      </c>
      <c r="K74" s="47">
        <f t="shared" si="0"/>
        <v>222126</v>
      </c>
      <c r="L74" s="3"/>
    </row>
    <row r="75" spans="1:12" ht="15.75" thickBot="1" x14ac:dyDescent="0.3">
      <c r="A75" s="52"/>
      <c r="B75" s="53" t="s">
        <v>174</v>
      </c>
      <c r="C75" s="54" t="s">
        <v>251</v>
      </c>
      <c r="D75" s="55">
        <v>2963967.45</v>
      </c>
      <c r="E75" s="55" t="s">
        <v>46</v>
      </c>
      <c r="F75" s="55">
        <v>2874130.05</v>
      </c>
      <c r="G75" s="55" t="s">
        <v>46</v>
      </c>
      <c r="H75" s="55" t="s">
        <v>46</v>
      </c>
      <c r="I75" s="55">
        <v>2874130.05</v>
      </c>
      <c r="J75" s="55" t="s">
        <v>46</v>
      </c>
      <c r="K75" s="47">
        <f t="shared" si="0"/>
        <v>89837.400000000373</v>
      </c>
      <c r="L75" s="3"/>
    </row>
    <row r="76" spans="1:12" ht="35.25" thickBot="1" x14ac:dyDescent="0.3">
      <c r="A76" s="52" t="s">
        <v>184</v>
      </c>
      <c r="B76" s="53" t="s">
        <v>174</v>
      </c>
      <c r="C76" s="54" t="s">
        <v>252</v>
      </c>
      <c r="D76" s="55">
        <v>2963967.45</v>
      </c>
      <c r="E76" s="55" t="s">
        <v>46</v>
      </c>
      <c r="F76" s="55">
        <v>2874130.05</v>
      </c>
      <c r="G76" s="55" t="s">
        <v>46</v>
      </c>
      <c r="H76" s="55" t="s">
        <v>46</v>
      </c>
      <c r="I76" s="55">
        <v>2874130.05</v>
      </c>
      <c r="J76" s="55" t="s">
        <v>46</v>
      </c>
      <c r="K76" s="47">
        <f t="shared" ref="K76:K92" si="1">D76-F76</f>
        <v>89837.400000000373</v>
      </c>
      <c r="L76" s="3"/>
    </row>
    <row r="77" spans="1:12" ht="46.5" thickBot="1" x14ac:dyDescent="0.3">
      <c r="A77" s="52" t="s">
        <v>186</v>
      </c>
      <c r="B77" s="53" t="s">
        <v>174</v>
      </c>
      <c r="C77" s="54" t="s">
        <v>253</v>
      </c>
      <c r="D77" s="55">
        <v>2963967.45</v>
      </c>
      <c r="E77" s="55" t="s">
        <v>46</v>
      </c>
      <c r="F77" s="55">
        <v>2874130.05</v>
      </c>
      <c r="G77" s="55" t="s">
        <v>46</v>
      </c>
      <c r="H77" s="55" t="s">
        <v>46</v>
      </c>
      <c r="I77" s="55">
        <v>2874130.05</v>
      </c>
      <c r="J77" s="55" t="s">
        <v>46</v>
      </c>
      <c r="K77" s="47">
        <f t="shared" si="1"/>
        <v>89837.400000000373</v>
      </c>
      <c r="L77" s="3"/>
    </row>
    <row r="78" spans="1:12" ht="24" thickBot="1" x14ac:dyDescent="0.3">
      <c r="A78" s="52" t="s">
        <v>188</v>
      </c>
      <c r="B78" s="53" t="s">
        <v>174</v>
      </c>
      <c r="C78" s="54" t="s">
        <v>254</v>
      </c>
      <c r="D78" s="55">
        <v>2963967.45</v>
      </c>
      <c r="E78" s="55" t="s">
        <v>46</v>
      </c>
      <c r="F78" s="55">
        <v>2874130.05</v>
      </c>
      <c r="G78" s="55" t="s">
        <v>46</v>
      </c>
      <c r="H78" s="55" t="s">
        <v>46</v>
      </c>
      <c r="I78" s="55">
        <v>2874130.05</v>
      </c>
      <c r="J78" s="55" t="s">
        <v>46</v>
      </c>
      <c r="K78" s="47">
        <f t="shared" si="1"/>
        <v>89837.400000000373</v>
      </c>
      <c r="L78" s="3"/>
    </row>
    <row r="79" spans="1:12" ht="15.75" thickBot="1" x14ac:dyDescent="0.3">
      <c r="A79" s="52"/>
      <c r="B79" s="53" t="s">
        <v>174</v>
      </c>
      <c r="C79" s="54" t="s">
        <v>255</v>
      </c>
      <c r="D79" s="55">
        <v>5550000</v>
      </c>
      <c r="E79" s="55" t="s">
        <v>46</v>
      </c>
      <c r="F79" s="55">
        <v>1529500</v>
      </c>
      <c r="G79" s="55" t="s">
        <v>46</v>
      </c>
      <c r="H79" s="55" t="s">
        <v>46</v>
      </c>
      <c r="I79" s="55">
        <v>1529500</v>
      </c>
      <c r="J79" s="55" t="s">
        <v>46</v>
      </c>
      <c r="K79" s="47">
        <f t="shared" si="1"/>
        <v>4020500</v>
      </c>
      <c r="L79" s="3"/>
    </row>
    <row r="80" spans="1:12" ht="35.25" thickBot="1" x14ac:dyDescent="0.3">
      <c r="A80" s="52" t="s">
        <v>184</v>
      </c>
      <c r="B80" s="53" t="s">
        <v>174</v>
      </c>
      <c r="C80" s="54" t="s">
        <v>256</v>
      </c>
      <c r="D80" s="55">
        <v>5550000</v>
      </c>
      <c r="E80" s="55" t="s">
        <v>46</v>
      </c>
      <c r="F80" s="55">
        <v>1529500</v>
      </c>
      <c r="G80" s="55" t="s">
        <v>46</v>
      </c>
      <c r="H80" s="55" t="s">
        <v>46</v>
      </c>
      <c r="I80" s="55">
        <v>1529500</v>
      </c>
      <c r="J80" s="55" t="s">
        <v>46</v>
      </c>
      <c r="K80" s="47">
        <f t="shared" si="1"/>
        <v>4020500</v>
      </c>
      <c r="L80" s="3"/>
    </row>
    <row r="81" spans="1:12" ht="46.5" thickBot="1" x14ac:dyDescent="0.3">
      <c r="A81" s="52" t="s">
        <v>186</v>
      </c>
      <c r="B81" s="53" t="s">
        <v>174</v>
      </c>
      <c r="C81" s="54" t="s">
        <v>257</v>
      </c>
      <c r="D81" s="55">
        <v>5550000</v>
      </c>
      <c r="E81" s="55" t="s">
        <v>46</v>
      </c>
      <c r="F81" s="55">
        <v>1529500</v>
      </c>
      <c r="G81" s="55" t="s">
        <v>46</v>
      </c>
      <c r="H81" s="55" t="s">
        <v>46</v>
      </c>
      <c r="I81" s="55">
        <v>1529500</v>
      </c>
      <c r="J81" s="55" t="s">
        <v>46</v>
      </c>
      <c r="K81" s="47">
        <f t="shared" si="1"/>
        <v>4020500</v>
      </c>
      <c r="L81" s="3"/>
    </row>
    <row r="82" spans="1:12" ht="24" thickBot="1" x14ac:dyDescent="0.3">
      <c r="A82" s="52" t="s">
        <v>188</v>
      </c>
      <c r="B82" s="53" t="s">
        <v>174</v>
      </c>
      <c r="C82" s="54" t="s">
        <v>258</v>
      </c>
      <c r="D82" s="55">
        <v>5550000</v>
      </c>
      <c r="E82" s="55" t="s">
        <v>46</v>
      </c>
      <c r="F82" s="55">
        <v>1529500</v>
      </c>
      <c r="G82" s="55" t="s">
        <v>46</v>
      </c>
      <c r="H82" s="55" t="s">
        <v>46</v>
      </c>
      <c r="I82" s="55">
        <v>1529500</v>
      </c>
      <c r="J82" s="55" t="s">
        <v>46</v>
      </c>
      <c r="K82" s="47">
        <f t="shared" si="1"/>
        <v>4020500</v>
      </c>
      <c r="L82" s="3"/>
    </row>
    <row r="83" spans="1:12" ht="15.75" thickBot="1" x14ac:dyDescent="0.3">
      <c r="A83" s="52"/>
      <c r="B83" s="53" t="s">
        <v>174</v>
      </c>
      <c r="C83" s="54" t="s">
        <v>259</v>
      </c>
      <c r="D83" s="55">
        <v>15000</v>
      </c>
      <c r="E83" s="55" t="s">
        <v>46</v>
      </c>
      <c r="F83" s="55">
        <v>15000</v>
      </c>
      <c r="G83" s="55" t="s">
        <v>46</v>
      </c>
      <c r="H83" s="55" t="s">
        <v>46</v>
      </c>
      <c r="I83" s="55">
        <v>15000</v>
      </c>
      <c r="J83" s="55" t="s">
        <v>46</v>
      </c>
      <c r="K83" s="47" t="s">
        <v>46</v>
      </c>
      <c r="L83" s="3"/>
    </row>
    <row r="84" spans="1:12" ht="15.75" thickBot="1" x14ac:dyDescent="0.3">
      <c r="A84" s="52" t="s">
        <v>176</v>
      </c>
      <c r="B84" s="53" t="s">
        <v>174</v>
      </c>
      <c r="C84" s="54" t="s">
        <v>260</v>
      </c>
      <c r="D84" s="55">
        <v>15000</v>
      </c>
      <c r="E84" s="55" t="s">
        <v>46</v>
      </c>
      <c r="F84" s="55">
        <v>15000</v>
      </c>
      <c r="G84" s="55" t="s">
        <v>46</v>
      </c>
      <c r="H84" s="55" t="s">
        <v>46</v>
      </c>
      <c r="I84" s="55">
        <v>15000</v>
      </c>
      <c r="J84" s="55" t="s">
        <v>46</v>
      </c>
      <c r="K84" s="47" t="s">
        <v>46</v>
      </c>
      <c r="L84" s="3"/>
    </row>
    <row r="85" spans="1:12" ht="15.75" thickBot="1" x14ac:dyDescent="0.3">
      <c r="A85" s="52" t="s">
        <v>178</v>
      </c>
      <c r="B85" s="53" t="s">
        <v>174</v>
      </c>
      <c r="C85" s="54" t="s">
        <v>261</v>
      </c>
      <c r="D85" s="55">
        <v>15000</v>
      </c>
      <c r="E85" s="55" t="s">
        <v>46</v>
      </c>
      <c r="F85" s="55">
        <v>15000</v>
      </c>
      <c r="G85" s="55" t="s">
        <v>46</v>
      </c>
      <c r="H85" s="55" t="s">
        <v>46</v>
      </c>
      <c r="I85" s="55">
        <v>15000</v>
      </c>
      <c r="J85" s="55" t="s">
        <v>46</v>
      </c>
      <c r="K85" s="47" t="s">
        <v>46</v>
      </c>
      <c r="L85" s="3"/>
    </row>
    <row r="86" spans="1:12" ht="15.75" thickBot="1" x14ac:dyDescent="0.3">
      <c r="A86" s="52"/>
      <c r="B86" s="53" t="s">
        <v>174</v>
      </c>
      <c r="C86" s="54" t="s">
        <v>262</v>
      </c>
      <c r="D86" s="55">
        <v>8000000</v>
      </c>
      <c r="E86" s="55" t="s">
        <v>46</v>
      </c>
      <c r="F86" s="55">
        <v>1300000</v>
      </c>
      <c r="G86" s="55" t="s">
        <v>46</v>
      </c>
      <c r="H86" s="55" t="s">
        <v>46</v>
      </c>
      <c r="I86" s="55">
        <v>1300000</v>
      </c>
      <c r="J86" s="55" t="s">
        <v>46</v>
      </c>
      <c r="K86" s="47">
        <f t="shared" si="1"/>
        <v>6700000</v>
      </c>
      <c r="L86" s="3"/>
    </row>
    <row r="87" spans="1:12" ht="15.75" thickBot="1" x14ac:dyDescent="0.3">
      <c r="A87" s="52" t="s">
        <v>176</v>
      </c>
      <c r="B87" s="53" t="s">
        <v>174</v>
      </c>
      <c r="C87" s="54" t="s">
        <v>263</v>
      </c>
      <c r="D87" s="55">
        <v>8000000</v>
      </c>
      <c r="E87" s="55" t="s">
        <v>46</v>
      </c>
      <c r="F87" s="55">
        <v>1300000</v>
      </c>
      <c r="G87" s="55" t="s">
        <v>46</v>
      </c>
      <c r="H87" s="55" t="s">
        <v>46</v>
      </c>
      <c r="I87" s="55">
        <v>1300000</v>
      </c>
      <c r="J87" s="55" t="s">
        <v>46</v>
      </c>
      <c r="K87" s="47">
        <f t="shared" si="1"/>
        <v>6700000</v>
      </c>
      <c r="L87" s="3"/>
    </row>
    <row r="88" spans="1:12" ht="15.75" thickBot="1" x14ac:dyDescent="0.3">
      <c r="A88" s="52" t="s">
        <v>178</v>
      </c>
      <c r="B88" s="53" t="s">
        <v>174</v>
      </c>
      <c r="C88" s="54" t="s">
        <v>264</v>
      </c>
      <c r="D88" s="55">
        <v>8000000</v>
      </c>
      <c r="E88" s="55" t="s">
        <v>46</v>
      </c>
      <c r="F88" s="55">
        <v>1300000</v>
      </c>
      <c r="G88" s="55" t="s">
        <v>46</v>
      </c>
      <c r="H88" s="55" t="s">
        <v>46</v>
      </c>
      <c r="I88" s="55">
        <v>1300000</v>
      </c>
      <c r="J88" s="55" t="s">
        <v>46</v>
      </c>
      <c r="K88" s="47">
        <f t="shared" si="1"/>
        <v>6700000</v>
      </c>
      <c r="L88" s="3"/>
    </row>
    <row r="89" spans="1:12" ht="15.75" thickBot="1" x14ac:dyDescent="0.3">
      <c r="A89" s="52"/>
      <c r="B89" s="53" t="s">
        <v>174</v>
      </c>
      <c r="C89" s="54" t="s">
        <v>265</v>
      </c>
      <c r="D89" s="55">
        <v>230009.7</v>
      </c>
      <c r="E89" s="55" t="s">
        <v>46</v>
      </c>
      <c r="F89" s="55">
        <v>114390</v>
      </c>
      <c r="G89" s="55" t="s">
        <v>46</v>
      </c>
      <c r="H89" s="55" t="s">
        <v>46</v>
      </c>
      <c r="I89" s="55">
        <v>114390</v>
      </c>
      <c r="J89" s="55" t="s">
        <v>46</v>
      </c>
      <c r="K89" s="47">
        <f t="shared" si="1"/>
        <v>115619.70000000001</v>
      </c>
      <c r="L89" s="3"/>
    </row>
    <row r="90" spans="1:12" ht="24" thickBot="1" x14ac:dyDescent="0.3">
      <c r="A90" s="52" t="s">
        <v>266</v>
      </c>
      <c r="B90" s="53" t="s">
        <v>174</v>
      </c>
      <c r="C90" s="54" t="s">
        <v>267</v>
      </c>
      <c r="D90" s="55">
        <v>230009.7</v>
      </c>
      <c r="E90" s="55" t="s">
        <v>46</v>
      </c>
      <c r="F90" s="55">
        <v>114390</v>
      </c>
      <c r="G90" s="55" t="s">
        <v>46</v>
      </c>
      <c r="H90" s="55" t="s">
        <v>46</v>
      </c>
      <c r="I90" s="55">
        <v>114390</v>
      </c>
      <c r="J90" s="55" t="s">
        <v>46</v>
      </c>
      <c r="K90" s="47">
        <f t="shared" si="1"/>
        <v>115619.70000000001</v>
      </c>
      <c r="L90" s="3"/>
    </row>
    <row r="91" spans="1:12" ht="24" thickBot="1" x14ac:dyDescent="0.3">
      <c r="A91" s="52" t="s">
        <v>268</v>
      </c>
      <c r="B91" s="53" t="s">
        <v>174</v>
      </c>
      <c r="C91" s="54" t="s">
        <v>269</v>
      </c>
      <c r="D91" s="55">
        <v>230009.7</v>
      </c>
      <c r="E91" s="55" t="s">
        <v>46</v>
      </c>
      <c r="F91" s="55">
        <v>114390</v>
      </c>
      <c r="G91" s="55" t="s">
        <v>46</v>
      </c>
      <c r="H91" s="55" t="s">
        <v>46</v>
      </c>
      <c r="I91" s="55">
        <v>114390</v>
      </c>
      <c r="J91" s="55" t="s">
        <v>46</v>
      </c>
      <c r="K91" s="47">
        <f t="shared" si="1"/>
        <v>115619.70000000001</v>
      </c>
      <c r="L91" s="3"/>
    </row>
    <row r="92" spans="1:12" ht="24" thickBot="1" x14ac:dyDescent="0.3">
      <c r="A92" s="52" t="s">
        <v>270</v>
      </c>
      <c r="B92" s="53" t="s">
        <v>174</v>
      </c>
      <c r="C92" s="54" t="s">
        <v>271</v>
      </c>
      <c r="D92" s="55">
        <v>230009.7</v>
      </c>
      <c r="E92" s="55" t="s">
        <v>46</v>
      </c>
      <c r="F92" s="55">
        <v>114390</v>
      </c>
      <c r="G92" s="55" t="s">
        <v>46</v>
      </c>
      <c r="H92" s="55" t="s">
        <v>46</v>
      </c>
      <c r="I92" s="55">
        <v>114390</v>
      </c>
      <c r="J92" s="55" t="s">
        <v>46</v>
      </c>
      <c r="K92" s="47">
        <f t="shared" si="1"/>
        <v>115619.70000000001</v>
      </c>
      <c r="L92" s="3"/>
    </row>
    <row r="93" spans="1:12" ht="15.75" thickBot="1" x14ac:dyDescent="0.3">
      <c r="A93" s="52"/>
      <c r="B93" s="53" t="s">
        <v>174</v>
      </c>
      <c r="C93" s="54" t="s">
        <v>272</v>
      </c>
      <c r="D93" s="55">
        <v>80000</v>
      </c>
      <c r="E93" s="55" t="s">
        <v>46</v>
      </c>
      <c r="F93" s="55">
        <v>40000</v>
      </c>
      <c r="G93" s="55" t="s">
        <v>46</v>
      </c>
      <c r="H93" s="55" t="s">
        <v>46</v>
      </c>
      <c r="I93" s="55">
        <v>40000</v>
      </c>
      <c r="J93" s="55" t="s">
        <v>46</v>
      </c>
      <c r="K93" s="47">
        <f t="shared" ref="K76:K95" si="2">D93-F93</f>
        <v>40000</v>
      </c>
      <c r="L93" s="3"/>
    </row>
    <row r="94" spans="1:12" ht="15.75" thickBot="1" x14ac:dyDescent="0.3">
      <c r="A94" s="52" t="s">
        <v>176</v>
      </c>
      <c r="B94" s="53" t="s">
        <v>174</v>
      </c>
      <c r="C94" s="54" t="s">
        <v>273</v>
      </c>
      <c r="D94" s="55">
        <v>80000</v>
      </c>
      <c r="E94" s="55" t="s">
        <v>46</v>
      </c>
      <c r="F94" s="55">
        <v>40000</v>
      </c>
      <c r="G94" s="55" t="s">
        <v>46</v>
      </c>
      <c r="H94" s="55" t="s">
        <v>46</v>
      </c>
      <c r="I94" s="55">
        <v>40000</v>
      </c>
      <c r="J94" s="55" t="s">
        <v>46</v>
      </c>
      <c r="K94" s="47">
        <f t="shared" si="2"/>
        <v>40000</v>
      </c>
      <c r="L94" s="3"/>
    </row>
    <row r="95" spans="1:12" ht="15.75" thickBot="1" x14ac:dyDescent="0.3">
      <c r="A95" s="52" t="s">
        <v>178</v>
      </c>
      <c r="B95" s="53" t="s">
        <v>174</v>
      </c>
      <c r="C95" s="54" t="s">
        <v>274</v>
      </c>
      <c r="D95" s="55">
        <v>80000</v>
      </c>
      <c r="E95" s="55" t="s">
        <v>46</v>
      </c>
      <c r="F95" s="55">
        <v>40000</v>
      </c>
      <c r="G95" s="55" t="s">
        <v>46</v>
      </c>
      <c r="H95" s="55" t="s">
        <v>46</v>
      </c>
      <c r="I95" s="55">
        <v>40000</v>
      </c>
      <c r="J95" s="55" t="s">
        <v>46</v>
      </c>
      <c r="K95" s="47">
        <f t="shared" si="2"/>
        <v>40000</v>
      </c>
      <c r="L95" s="3"/>
    </row>
    <row r="96" spans="1:12" ht="12.95" customHeight="1" thickBot="1" x14ac:dyDescent="0.3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3"/>
    </row>
    <row r="97" spans="1:12" ht="20.85" customHeight="1" x14ac:dyDescent="0.25">
      <c r="A97" s="58" t="s">
        <v>275</v>
      </c>
      <c r="B97" s="59">
        <v>450</v>
      </c>
      <c r="C97" s="60" t="s">
        <v>173</v>
      </c>
      <c r="D97" s="61" t="s">
        <v>173</v>
      </c>
      <c r="E97" s="61" t="s">
        <v>173</v>
      </c>
      <c r="F97" s="62">
        <v>-641200.98</v>
      </c>
      <c r="G97" s="62" t="s">
        <v>46</v>
      </c>
      <c r="H97" s="62" t="s">
        <v>46</v>
      </c>
      <c r="I97" s="62">
        <v>-641200.98</v>
      </c>
      <c r="J97" s="61" t="s">
        <v>173</v>
      </c>
      <c r="K97" s="63" t="s">
        <v>173</v>
      </c>
      <c r="L97" s="3"/>
    </row>
    <row r="98" spans="1:12" ht="15" customHeight="1" x14ac:dyDescent="0.25">
      <c r="A98" s="64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3"/>
    </row>
  </sheetData>
  <mergeCells count="14">
    <mergeCell ref="J4:K5"/>
    <mergeCell ref="F6:F9"/>
    <mergeCell ref="G6:G9"/>
    <mergeCell ref="H6:H9"/>
    <mergeCell ref="I6:I9"/>
    <mergeCell ref="J6:J9"/>
    <mergeCell ref="K6:K9"/>
    <mergeCell ref="A2:I2"/>
    <mergeCell ref="A4:A9"/>
    <mergeCell ref="B4:B9"/>
    <mergeCell ref="C4:C9"/>
    <mergeCell ref="D4:D9"/>
    <mergeCell ref="E4:E9"/>
    <mergeCell ref="F4:I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opLeftCell="A4" zoomScaleNormal="100" zoomScaleSheetLayoutView="100" workbookViewId="0">
      <selection activeCell="C30" sqref="C30"/>
    </sheetView>
  </sheetViews>
  <sheetFormatPr defaultRowHeight="15" x14ac:dyDescent="0.25"/>
  <cols>
    <col min="1" max="1" width="20.7109375" style="1" customWidth="1"/>
    <col min="2" max="2" width="35.7109375" style="1" customWidth="1"/>
    <col min="3" max="3" width="6.140625" style="1" customWidth="1"/>
    <col min="4" max="4" width="22.5703125" style="1" customWidth="1"/>
    <col min="5" max="5" width="14.85546875" style="1" customWidth="1"/>
    <col min="6" max="6" width="19.5703125" style="1" customWidth="1"/>
    <col min="7" max="9" width="14.85546875" style="1" customWidth="1"/>
    <col min="10" max="10" width="15.85546875" style="1" customWidth="1"/>
    <col min="11" max="11" width="9.140625" style="1" customWidth="1"/>
    <col min="12" max="16384" width="9.140625" style="1"/>
  </cols>
  <sheetData>
    <row r="1" spans="1:11" ht="1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2.75" customHeight="1" x14ac:dyDescent="0.25">
      <c r="A2" s="144" t="s">
        <v>276</v>
      </c>
      <c r="B2" s="145"/>
      <c r="C2" s="145"/>
      <c r="D2" s="145"/>
      <c r="E2" s="145"/>
      <c r="F2" s="145"/>
      <c r="G2" s="145"/>
      <c r="H2" s="145"/>
      <c r="I2" s="66"/>
      <c r="J2" s="38" t="s">
        <v>277</v>
      </c>
      <c r="K2" s="3"/>
    </row>
    <row r="3" spans="1:11" ht="11.85" customHeight="1" x14ac:dyDescent="0.25">
      <c r="A3" s="67"/>
      <c r="B3" s="67"/>
      <c r="C3" s="68"/>
      <c r="D3" s="69"/>
      <c r="E3" s="70"/>
      <c r="F3" s="71"/>
      <c r="G3" s="71"/>
      <c r="H3" s="71"/>
      <c r="I3" s="71"/>
      <c r="J3" s="71"/>
      <c r="K3" s="3"/>
    </row>
    <row r="4" spans="1:11" ht="12" customHeight="1" x14ac:dyDescent="0.25">
      <c r="A4" s="152" t="s">
        <v>278</v>
      </c>
      <c r="B4" s="153"/>
      <c r="C4" s="154" t="s">
        <v>28</v>
      </c>
      <c r="D4" s="156" t="s">
        <v>279</v>
      </c>
      <c r="E4" s="156" t="s">
        <v>30</v>
      </c>
      <c r="F4" s="158" t="s">
        <v>31</v>
      </c>
      <c r="G4" s="159"/>
      <c r="H4" s="159"/>
      <c r="I4" s="159"/>
      <c r="J4" s="156" t="s">
        <v>32</v>
      </c>
      <c r="K4" s="3"/>
    </row>
    <row r="5" spans="1:11" ht="11.85" customHeight="1" x14ac:dyDescent="0.25">
      <c r="A5" s="153"/>
      <c r="B5" s="153"/>
      <c r="C5" s="155"/>
      <c r="D5" s="157"/>
      <c r="E5" s="157"/>
      <c r="F5" s="156" t="s">
        <v>33</v>
      </c>
      <c r="G5" s="156" t="s">
        <v>280</v>
      </c>
      <c r="H5" s="156" t="s">
        <v>281</v>
      </c>
      <c r="I5" s="156" t="s">
        <v>36</v>
      </c>
      <c r="J5" s="157"/>
      <c r="K5" s="3"/>
    </row>
    <row r="6" spans="1:11" ht="39" customHeight="1" x14ac:dyDescent="0.25">
      <c r="A6" s="153"/>
      <c r="B6" s="153"/>
      <c r="C6" s="155"/>
      <c r="D6" s="157"/>
      <c r="E6" s="157"/>
      <c r="F6" s="157"/>
      <c r="G6" s="157"/>
      <c r="H6" s="157"/>
      <c r="I6" s="157"/>
      <c r="J6" s="157"/>
      <c r="K6" s="3"/>
    </row>
    <row r="7" spans="1:11" ht="12.75" customHeight="1" x14ac:dyDescent="0.25">
      <c r="A7" s="160">
        <v>1</v>
      </c>
      <c r="B7" s="161"/>
      <c r="C7" s="72">
        <v>2</v>
      </c>
      <c r="D7" s="72">
        <v>3</v>
      </c>
      <c r="E7" s="72">
        <v>4</v>
      </c>
      <c r="F7" s="72">
        <v>5</v>
      </c>
      <c r="G7" s="72">
        <v>6</v>
      </c>
      <c r="H7" s="72">
        <v>7</v>
      </c>
      <c r="I7" s="72">
        <v>8</v>
      </c>
      <c r="J7" s="42" t="s">
        <v>42</v>
      </c>
      <c r="K7" s="3"/>
    </row>
    <row r="8" spans="1:11" ht="20.85" customHeight="1" x14ac:dyDescent="0.25">
      <c r="A8" s="162" t="s">
        <v>282</v>
      </c>
      <c r="B8" s="163"/>
      <c r="C8" s="73">
        <v>500</v>
      </c>
      <c r="D8" s="74" t="s">
        <v>173</v>
      </c>
      <c r="E8" s="75" t="s">
        <v>46</v>
      </c>
      <c r="F8" s="75">
        <v>641200.98</v>
      </c>
      <c r="G8" s="75" t="s">
        <v>46</v>
      </c>
      <c r="H8" s="75" t="s">
        <v>46</v>
      </c>
      <c r="I8" s="75">
        <v>641200.98</v>
      </c>
      <c r="J8" s="76" t="s">
        <v>46</v>
      </c>
      <c r="K8" s="3"/>
    </row>
    <row r="9" spans="1:11" ht="12.95" customHeight="1" x14ac:dyDescent="0.25">
      <c r="A9" s="164" t="s">
        <v>47</v>
      </c>
      <c r="B9" s="165"/>
      <c r="C9" s="49"/>
      <c r="D9" s="50"/>
      <c r="E9" s="51"/>
      <c r="F9" s="51"/>
      <c r="G9" s="51"/>
      <c r="H9" s="51"/>
      <c r="I9" s="77"/>
      <c r="J9" s="78"/>
      <c r="K9" s="3"/>
    </row>
    <row r="10" spans="1:11" ht="15" customHeight="1" x14ac:dyDescent="0.25">
      <c r="A10" s="162" t="s">
        <v>283</v>
      </c>
      <c r="B10" s="163"/>
      <c r="C10" s="73">
        <v>520</v>
      </c>
      <c r="D10" s="74" t="s">
        <v>173</v>
      </c>
      <c r="E10" s="75" t="s">
        <v>46</v>
      </c>
      <c r="F10" s="75" t="s">
        <v>46</v>
      </c>
      <c r="G10" s="75" t="s">
        <v>46</v>
      </c>
      <c r="H10" s="75" t="s">
        <v>46</v>
      </c>
      <c r="I10" s="75" t="s">
        <v>46</v>
      </c>
      <c r="J10" s="76" t="s">
        <v>46</v>
      </c>
      <c r="K10" s="3"/>
    </row>
    <row r="11" spans="1:11" ht="15" customHeight="1" x14ac:dyDescent="0.25">
      <c r="A11" s="164" t="s">
        <v>284</v>
      </c>
      <c r="B11" s="165"/>
      <c r="C11" s="79"/>
      <c r="D11" s="80"/>
      <c r="E11" s="81"/>
      <c r="F11" s="81"/>
      <c r="G11" s="81"/>
      <c r="H11" s="81"/>
      <c r="I11" s="81"/>
      <c r="J11" s="82"/>
      <c r="K11" s="3"/>
    </row>
    <row r="12" spans="1:11" ht="15.2" customHeight="1" x14ac:dyDescent="0.25">
      <c r="A12" s="166" t="s">
        <v>285</v>
      </c>
      <c r="B12" s="167"/>
      <c r="C12" s="79">
        <v>620</v>
      </c>
      <c r="D12" s="80" t="s">
        <v>173</v>
      </c>
      <c r="E12" s="83" t="s">
        <v>46</v>
      </c>
      <c r="F12" s="83" t="s">
        <v>46</v>
      </c>
      <c r="G12" s="83" t="s">
        <v>46</v>
      </c>
      <c r="H12" s="83" t="s">
        <v>46</v>
      </c>
      <c r="I12" s="83" t="s">
        <v>46</v>
      </c>
      <c r="J12" s="84" t="s">
        <v>46</v>
      </c>
      <c r="K12" s="3"/>
    </row>
    <row r="13" spans="1:11" ht="12.95" customHeight="1" x14ac:dyDescent="0.25">
      <c r="A13" s="168" t="s">
        <v>286</v>
      </c>
      <c r="B13" s="169"/>
      <c r="C13" s="79">
        <v>700</v>
      </c>
      <c r="D13" s="50"/>
      <c r="E13" s="83" t="s">
        <v>46</v>
      </c>
      <c r="F13" s="85" t="s">
        <v>173</v>
      </c>
      <c r="G13" s="83" t="s">
        <v>46</v>
      </c>
      <c r="H13" s="83" t="s">
        <v>46</v>
      </c>
      <c r="I13" s="83" t="s">
        <v>46</v>
      </c>
      <c r="J13" s="84" t="s">
        <v>46</v>
      </c>
      <c r="K13" s="3"/>
    </row>
    <row r="14" spans="1:11" ht="14.1" customHeight="1" x14ac:dyDescent="0.25">
      <c r="A14" s="170" t="s">
        <v>287</v>
      </c>
      <c r="B14" s="171"/>
      <c r="C14" s="79">
        <v>710</v>
      </c>
      <c r="D14" s="50"/>
      <c r="E14" s="83" t="s">
        <v>46</v>
      </c>
      <c r="F14" s="85" t="s">
        <v>173</v>
      </c>
      <c r="G14" s="83" t="s">
        <v>46</v>
      </c>
      <c r="H14" s="83" t="s">
        <v>46</v>
      </c>
      <c r="I14" s="83" t="s">
        <v>46</v>
      </c>
      <c r="J14" s="86" t="s">
        <v>173</v>
      </c>
      <c r="K14" s="3"/>
    </row>
    <row r="15" spans="1:11" ht="14.1" customHeight="1" x14ac:dyDescent="0.25">
      <c r="A15" s="170" t="s">
        <v>288</v>
      </c>
      <c r="B15" s="171"/>
      <c r="C15" s="79">
        <v>720</v>
      </c>
      <c r="D15" s="50"/>
      <c r="E15" s="83" t="s">
        <v>46</v>
      </c>
      <c r="F15" s="85" t="s">
        <v>173</v>
      </c>
      <c r="G15" s="83" t="s">
        <v>46</v>
      </c>
      <c r="H15" s="83" t="s">
        <v>46</v>
      </c>
      <c r="I15" s="83" t="s">
        <v>46</v>
      </c>
      <c r="J15" s="86" t="s">
        <v>173</v>
      </c>
      <c r="K15" s="3"/>
    </row>
    <row r="16" spans="1:11" ht="18.75" customHeight="1" x14ac:dyDescent="0.25">
      <c r="A16" s="172" t="s">
        <v>289</v>
      </c>
      <c r="B16" s="173"/>
      <c r="C16" s="87" t="s">
        <v>290</v>
      </c>
      <c r="D16" s="88" t="s">
        <v>45</v>
      </c>
      <c r="E16" s="88" t="s">
        <v>45</v>
      </c>
      <c r="F16" s="89">
        <v>641200.98</v>
      </c>
      <c r="G16" s="89" t="s">
        <v>46</v>
      </c>
      <c r="H16" s="89" t="s">
        <v>46</v>
      </c>
      <c r="I16" s="89">
        <v>641200.98</v>
      </c>
      <c r="J16" s="90" t="s">
        <v>45</v>
      </c>
      <c r="K16" s="3"/>
    </row>
    <row r="17" spans="1:11" ht="27.75" customHeight="1" x14ac:dyDescent="0.25">
      <c r="A17" s="172" t="s">
        <v>291</v>
      </c>
      <c r="B17" s="173"/>
      <c r="C17" s="91" t="s">
        <v>292</v>
      </c>
      <c r="D17" s="92" t="s">
        <v>45</v>
      </c>
      <c r="E17" s="93" t="s">
        <v>45</v>
      </c>
      <c r="F17" s="46">
        <v>641200.98</v>
      </c>
      <c r="G17" s="46" t="s">
        <v>46</v>
      </c>
      <c r="H17" s="93" t="s">
        <v>45</v>
      </c>
      <c r="I17" s="46">
        <v>641200.98</v>
      </c>
      <c r="J17" s="94" t="s">
        <v>45</v>
      </c>
      <c r="K17" s="3"/>
    </row>
    <row r="18" spans="1:11" ht="14.25" customHeight="1" x14ac:dyDescent="0.25">
      <c r="A18" s="174" t="s">
        <v>284</v>
      </c>
      <c r="B18" s="175"/>
      <c r="C18" s="95"/>
      <c r="D18" s="96"/>
      <c r="E18" s="97"/>
      <c r="F18" s="97"/>
      <c r="G18" s="97"/>
      <c r="H18" s="97"/>
      <c r="I18" s="97"/>
      <c r="J18" s="98"/>
      <c r="K18" s="3"/>
    </row>
    <row r="19" spans="1:11" ht="23.25" customHeight="1" x14ac:dyDescent="0.25">
      <c r="A19" s="174" t="s">
        <v>293</v>
      </c>
      <c r="B19" s="175"/>
      <c r="C19" s="99" t="s">
        <v>294</v>
      </c>
      <c r="D19" s="54" t="s">
        <v>45</v>
      </c>
      <c r="E19" s="100" t="s">
        <v>45</v>
      </c>
      <c r="F19" s="55">
        <v>-28921967.82</v>
      </c>
      <c r="G19" s="101" t="s">
        <v>46</v>
      </c>
      <c r="H19" s="100" t="s">
        <v>45</v>
      </c>
      <c r="I19" s="55">
        <v>-28921967.82</v>
      </c>
      <c r="J19" s="102" t="s">
        <v>45</v>
      </c>
      <c r="K19" s="3"/>
    </row>
    <row r="20" spans="1:11" ht="31.5" customHeight="1" x14ac:dyDescent="0.25">
      <c r="A20" s="174" t="s">
        <v>295</v>
      </c>
      <c r="B20" s="175"/>
      <c r="C20" s="99" t="s">
        <v>296</v>
      </c>
      <c r="D20" s="54" t="s">
        <v>45</v>
      </c>
      <c r="E20" s="100" t="s">
        <v>45</v>
      </c>
      <c r="F20" s="55">
        <v>29563168.800000001</v>
      </c>
      <c r="G20" s="55" t="s">
        <v>46</v>
      </c>
      <c r="H20" s="100" t="s">
        <v>45</v>
      </c>
      <c r="I20" s="55">
        <v>29563168.800000001</v>
      </c>
      <c r="J20" s="102" t="s">
        <v>45</v>
      </c>
      <c r="K20" s="3"/>
    </row>
    <row r="21" spans="1:11" ht="22.5" customHeight="1" x14ac:dyDescent="0.25">
      <c r="A21" s="172" t="s">
        <v>297</v>
      </c>
      <c r="B21" s="173"/>
      <c r="C21" s="91" t="s">
        <v>298</v>
      </c>
      <c r="D21" s="92" t="s">
        <v>45</v>
      </c>
      <c r="E21" s="93" t="s">
        <v>45</v>
      </c>
      <c r="F21" s="93" t="s">
        <v>45</v>
      </c>
      <c r="G21" s="46" t="s">
        <v>46</v>
      </c>
      <c r="H21" s="46" t="s">
        <v>46</v>
      </c>
      <c r="I21" s="46" t="s">
        <v>46</v>
      </c>
      <c r="J21" s="94" t="s">
        <v>45</v>
      </c>
      <c r="K21" s="3"/>
    </row>
    <row r="22" spans="1:11" ht="12" customHeight="1" x14ac:dyDescent="0.25">
      <c r="A22" s="174" t="s">
        <v>47</v>
      </c>
      <c r="B22" s="175"/>
      <c r="C22" s="95"/>
      <c r="D22" s="96"/>
      <c r="E22" s="97"/>
      <c r="F22" s="97"/>
      <c r="G22" s="97" t="s">
        <v>299</v>
      </c>
      <c r="H22" s="97"/>
      <c r="I22" s="97"/>
      <c r="J22" s="98"/>
      <c r="K22" s="3"/>
    </row>
    <row r="23" spans="1:11" ht="12" customHeight="1" x14ac:dyDescent="0.25">
      <c r="A23" s="174" t="s">
        <v>300</v>
      </c>
      <c r="B23" s="175"/>
      <c r="C23" s="99" t="s">
        <v>301</v>
      </c>
      <c r="D23" s="54" t="s">
        <v>45</v>
      </c>
      <c r="E23" s="100" t="s">
        <v>45</v>
      </c>
      <c r="F23" s="100" t="s">
        <v>45</v>
      </c>
      <c r="G23" s="55" t="s">
        <v>46</v>
      </c>
      <c r="H23" s="55" t="s">
        <v>46</v>
      </c>
      <c r="I23" s="55" t="s">
        <v>46</v>
      </c>
      <c r="J23" s="102" t="s">
        <v>45</v>
      </c>
      <c r="K23" s="3"/>
    </row>
    <row r="24" spans="1:11" ht="14.25" customHeight="1" x14ac:dyDescent="0.25">
      <c r="A24" s="174" t="s">
        <v>302</v>
      </c>
      <c r="B24" s="175"/>
      <c r="C24" s="87" t="s">
        <v>303</v>
      </c>
      <c r="D24" s="88" t="s">
        <v>45</v>
      </c>
      <c r="E24" s="103" t="s">
        <v>45</v>
      </c>
      <c r="F24" s="103" t="s">
        <v>45</v>
      </c>
      <c r="G24" s="104" t="s">
        <v>46</v>
      </c>
      <c r="H24" s="104" t="s">
        <v>46</v>
      </c>
      <c r="I24" s="104" t="s">
        <v>46</v>
      </c>
      <c r="J24" s="105" t="s">
        <v>45</v>
      </c>
      <c r="K24" s="3"/>
    </row>
    <row r="25" spans="1:11" ht="9" customHeight="1" x14ac:dyDescent="0.25">
      <c r="A25" s="106"/>
      <c r="B25" s="106"/>
      <c r="C25" s="107"/>
      <c r="D25" s="107"/>
      <c r="E25" s="107"/>
      <c r="F25" s="107"/>
      <c r="G25" s="107"/>
      <c r="H25" s="107"/>
      <c r="I25" s="107"/>
      <c r="J25" s="107"/>
      <c r="K25" s="3"/>
    </row>
    <row r="26" spans="1:11" ht="22.7" customHeight="1" x14ac:dyDescent="0.25">
      <c r="A26" s="108" t="s">
        <v>304</v>
      </c>
      <c r="B26" s="109"/>
      <c r="C26" s="110"/>
      <c r="D26" s="176" t="s">
        <v>305</v>
      </c>
      <c r="E26" s="177"/>
      <c r="F26" s="108" t="s">
        <v>306</v>
      </c>
      <c r="G26" s="178"/>
      <c r="H26" s="179"/>
      <c r="I26" s="112"/>
      <c r="J26" s="111"/>
      <c r="K26" s="113"/>
    </row>
    <row r="27" spans="1:11" ht="21.75" customHeight="1" x14ac:dyDescent="0.25">
      <c r="A27" s="114"/>
      <c r="B27" s="115" t="s">
        <v>307</v>
      </c>
      <c r="C27" s="3"/>
      <c r="D27" s="180" t="s">
        <v>308</v>
      </c>
      <c r="E27" s="181"/>
      <c r="F27" s="116" t="s">
        <v>309</v>
      </c>
      <c r="G27" s="182" t="s">
        <v>307</v>
      </c>
      <c r="H27" s="183"/>
      <c r="I27" s="115"/>
      <c r="J27" s="115" t="s">
        <v>308</v>
      </c>
      <c r="K27" s="113"/>
    </row>
    <row r="28" spans="1:11" ht="12" customHeight="1" x14ac:dyDescent="0.25">
      <c r="A28" s="117"/>
      <c r="B28" s="117"/>
      <c r="C28" s="118"/>
      <c r="D28" s="110"/>
      <c r="E28" s="110"/>
      <c r="F28" s="118" t="s">
        <v>310</v>
      </c>
      <c r="G28" s="119"/>
      <c r="H28" s="110"/>
      <c r="I28" s="110"/>
      <c r="J28" s="110"/>
      <c r="K28" s="113"/>
    </row>
    <row r="29" spans="1:11" ht="12" customHeight="1" x14ac:dyDescent="0.25">
      <c r="A29" s="120"/>
      <c r="B29" s="121"/>
      <c r="C29" s="112"/>
      <c r="D29" s="112"/>
      <c r="E29" s="121"/>
      <c r="F29" s="110"/>
      <c r="G29" s="110"/>
      <c r="H29" s="110"/>
      <c r="I29" s="110"/>
      <c r="J29" s="110"/>
      <c r="K29" s="113"/>
    </row>
    <row r="30" spans="1:11" ht="60" customHeight="1" x14ac:dyDescent="0.25">
      <c r="A30" s="15" t="s">
        <v>311</v>
      </c>
      <c r="B30" s="109"/>
      <c r="C30" s="3"/>
      <c r="D30" s="184" t="s">
        <v>316</v>
      </c>
      <c r="E30" s="185"/>
      <c r="F30" s="110"/>
      <c r="G30" s="110"/>
      <c r="H30" s="110"/>
      <c r="I30" s="110"/>
      <c r="J30" s="110"/>
      <c r="K30" s="113"/>
    </row>
    <row r="31" spans="1:11" ht="12" customHeight="1" x14ac:dyDescent="0.25">
      <c r="A31" s="122" t="s">
        <v>312</v>
      </c>
      <c r="B31" s="115" t="s">
        <v>307</v>
      </c>
      <c r="C31" s="3"/>
      <c r="D31" s="186" t="s">
        <v>308</v>
      </c>
      <c r="E31" s="187"/>
      <c r="F31" s="3"/>
      <c r="G31" s="119"/>
      <c r="H31" s="110"/>
      <c r="I31" s="110"/>
      <c r="J31" s="110"/>
      <c r="K31" s="113"/>
    </row>
    <row r="32" spans="1:11" ht="12" customHeight="1" x14ac:dyDescent="0.25">
      <c r="A32" s="123"/>
      <c r="B32" s="117"/>
      <c r="C32" s="118"/>
      <c r="D32" s="110"/>
      <c r="E32" s="110"/>
      <c r="F32" s="118"/>
      <c r="G32" s="119"/>
      <c r="H32" s="110"/>
      <c r="I32" s="110"/>
      <c r="J32" s="110"/>
      <c r="K32" s="113"/>
    </row>
    <row r="33" spans="1:11" ht="34.5" hidden="1" x14ac:dyDescent="0.25">
      <c r="A33" s="108" t="s">
        <v>313</v>
      </c>
      <c r="B33" s="109"/>
      <c r="C33" s="3"/>
      <c r="D33" s="188" t="s">
        <v>314</v>
      </c>
      <c r="E33" s="189"/>
      <c r="F33" s="110" t="s">
        <v>314</v>
      </c>
      <c r="G33" s="119"/>
      <c r="H33" s="110"/>
      <c r="I33" s="110"/>
      <c r="J33" s="110"/>
      <c r="K33" s="113"/>
    </row>
    <row r="34" spans="1:11" hidden="1" x14ac:dyDescent="0.25">
      <c r="A34" s="122"/>
      <c r="B34" s="115" t="s">
        <v>307</v>
      </c>
      <c r="C34" s="3"/>
      <c r="D34" s="186" t="s">
        <v>308</v>
      </c>
      <c r="E34" s="187"/>
      <c r="F34" s="110" t="s">
        <v>314</v>
      </c>
      <c r="G34" s="110"/>
      <c r="H34" s="110"/>
      <c r="I34" s="110"/>
      <c r="J34" s="110"/>
      <c r="K34" s="113"/>
    </row>
    <row r="35" spans="1:11" ht="9.75" customHeight="1" x14ac:dyDescent="0.25">
      <c r="A35" s="118"/>
      <c r="B35" s="118"/>
      <c r="C35" s="110"/>
      <c r="D35" s="110"/>
      <c r="E35" s="110"/>
      <c r="F35" s="110"/>
      <c r="G35" s="110"/>
      <c r="H35" s="110"/>
      <c r="I35" s="110"/>
      <c r="J35" s="110"/>
      <c r="K35" s="113"/>
    </row>
    <row r="36" spans="1:11" ht="15" customHeight="1" x14ac:dyDescent="0.25">
      <c r="A36" s="118" t="s">
        <v>315</v>
      </c>
      <c r="B36" s="118"/>
      <c r="C36" s="190"/>
      <c r="D36" s="191"/>
      <c r="E36" s="110"/>
      <c r="F36" s="110"/>
      <c r="G36" s="110"/>
      <c r="H36" s="110"/>
      <c r="I36" s="110"/>
      <c r="J36" s="110"/>
      <c r="K36" s="113"/>
    </row>
    <row r="37" spans="1:11" ht="13.5" customHeight="1" x14ac:dyDescent="0.25">
      <c r="A37" s="118"/>
      <c r="B37" s="118"/>
      <c r="C37" s="118"/>
      <c r="D37" s="110"/>
      <c r="E37" s="119"/>
      <c r="F37" s="110"/>
      <c r="G37" s="110"/>
      <c r="H37" s="110"/>
      <c r="I37" s="110"/>
      <c r="J37" s="110"/>
      <c r="K37" s="113"/>
    </row>
    <row r="38" spans="1:11" hidden="1" x14ac:dyDescent="0.25">
      <c r="A38" s="192" t="s">
        <v>314</v>
      </c>
      <c r="B38" s="193"/>
      <c r="C38" s="193"/>
      <c r="D38" s="124"/>
      <c r="E38" s="125"/>
      <c r="F38" s="125"/>
      <c r="G38" s="125"/>
      <c r="H38" s="125"/>
      <c r="I38" s="125"/>
      <c r="J38" s="125"/>
      <c r="K38" s="113"/>
    </row>
    <row r="39" spans="1:11" hidden="1" x14ac:dyDescent="0.25">
      <c r="A39" s="194" t="s">
        <v>314</v>
      </c>
      <c r="B39" s="195"/>
      <c r="C39" s="195"/>
      <c r="D39" s="195"/>
      <c r="E39" s="113"/>
      <c r="F39" s="125"/>
      <c r="G39" s="125"/>
      <c r="H39" s="125"/>
      <c r="I39" s="125"/>
      <c r="J39" s="125"/>
      <c r="K39" s="113"/>
    </row>
    <row r="40" spans="1:11" hidden="1" x14ac:dyDescent="0.25">
      <c r="A40" s="196" t="s">
        <v>314</v>
      </c>
      <c r="B40" s="197"/>
      <c r="C40" s="197"/>
      <c r="D40" s="125"/>
      <c r="E40" s="125"/>
      <c r="F40" s="125"/>
      <c r="G40" s="125"/>
      <c r="H40" s="125"/>
      <c r="I40" s="125"/>
      <c r="J40" s="125"/>
      <c r="K40" s="113"/>
    </row>
  </sheetData>
  <mergeCells count="41">
    <mergeCell ref="D34:E34"/>
    <mergeCell ref="C36:D36"/>
    <mergeCell ref="A38:C38"/>
    <mergeCell ref="A39:D39"/>
    <mergeCell ref="A40:C40"/>
    <mergeCell ref="D27:E27"/>
    <mergeCell ref="G27:H27"/>
    <mergeCell ref="D30:E30"/>
    <mergeCell ref="D31:E31"/>
    <mergeCell ref="D33:E33"/>
    <mergeCell ref="A22:B22"/>
    <mergeCell ref="A23:B23"/>
    <mergeCell ref="A24:B24"/>
    <mergeCell ref="D26:E26"/>
    <mergeCell ref="G26:H26"/>
    <mergeCell ref="A17:B17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J4:J6"/>
    <mergeCell ref="F5:F6"/>
    <mergeCell ref="G5:G6"/>
    <mergeCell ref="H5:H6"/>
    <mergeCell ref="I5:I6"/>
    <mergeCell ref="A2:H2"/>
    <mergeCell ref="A4:B6"/>
    <mergeCell ref="C4:C6"/>
    <mergeCell ref="D4:D6"/>
    <mergeCell ref="E4:E6"/>
    <mergeCell ref="F4:I4"/>
  </mergeCells>
  <pageMargins left="0.39374999999999999" right="0.39374999999999999" top="0.39374999999999999" bottom="0.3152778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7M&lt;/Code&gt;&#10;  &lt;DocLink&gt;1333&lt;/DocLink&gt;&#10;  &lt;DocName&gt;Отчет об исполнении бюджета&lt;/DocName&gt;&#10;  &lt;VariantName&gt;SV_0503127M_202203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B52E29-B1EB-4426-A98E-F899133929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2024-07-03T09:49:54Z</dcterms:created>
  <dcterms:modified xsi:type="dcterms:W3CDTF">2024-07-05T12:15:06Z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</vt:lpwstr>
  </property>
  <property fmtid="{D5CDD505-2E9C-101B-9397-08002B2CF9AE}" pid="3" name="Название отчета">
    <vt:lpwstr>SV_0503127M_20220301.xlsx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20.2.0.13010615</vt:lpwstr>
  </property>
  <property fmtid="{D5CDD505-2E9C-101B-9397-08002B2CF9AE}" pid="6" name="Тип сервера">
    <vt:lpwstr>MSSQL</vt:lpwstr>
  </property>
  <property fmtid="{D5CDD505-2E9C-101B-9397-08002B2CF9AE}" pid="7" name="Сервер">
    <vt:lpwstr>glavbuhadm\sqlexpress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buhg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